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n\Documents\1. NZCF\Budgets\YE 311223 &amp; 2024\"/>
    </mc:Choice>
  </mc:AlternateContent>
  <xr:revisionPtr revIDLastSave="0" documentId="13_ncr:1_{EE1B8AA3-1FB0-48E7-87BF-908B759C4D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3&amp;24 Summary" sheetId="2" r:id="rId1"/>
  </sheets>
  <definedNames>
    <definedName name="_xlnm.Print_Area" localSheetId="0">'23&amp;24 Summary'!$A$1:$L$85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7" i="2" l="1"/>
  <c r="I80" i="2"/>
  <c r="I84" i="2" s="1"/>
  <c r="I57" i="2"/>
  <c r="I45" i="2"/>
  <c r="I40" i="2"/>
  <c r="I35" i="2"/>
  <c r="I30" i="2"/>
  <c r="I25" i="2"/>
  <c r="I20" i="2"/>
  <c r="I15" i="2"/>
  <c r="G80" i="2"/>
  <c r="G84" i="2" s="1"/>
  <c r="G45" i="2"/>
  <c r="G40" i="2"/>
  <c r="G35" i="2"/>
  <c r="G30" i="2"/>
  <c r="G25" i="2"/>
  <c r="G20" i="2"/>
  <c r="G15" i="2"/>
  <c r="I48" i="2" l="1"/>
  <c r="I52" i="2" s="1"/>
  <c r="I60" i="2" s="1"/>
  <c r="I64" i="2" s="1"/>
  <c r="I71" i="2" s="1"/>
  <c r="I73" i="2" s="1"/>
  <c r="G48" i="2"/>
  <c r="G52" i="2" s="1"/>
  <c r="G60" i="2" s="1"/>
  <c r="G64" i="2" s="1"/>
  <c r="G71" i="2" s="1"/>
  <c r="K80" i="2" l="1"/>
  <c r="K84" i="2" s="1"/>
  <c r="E80" i="2"/>
  <c r="E84" i="2" s="1"/>
  <c r="C80" i="2"/>
  <c r="C84" i="2" s="1"/>
  <c r="K57" i="2"/>
  <c r="E57" i="2"/>
  <c r="C57" i="2"/>
  <c r="K45" i="2"/>
  <c r="E45" i="2"/>
  <c r="C45" i="2"/>
  <c r="K40" i="2"/>
  <c r="E40" i="2"/>
  <c r="C40" i="2"/>
  <c r="K35" i="2"/>
  <c r="E35" i="2"/>
  <c r="C35" i="2"/>
  <c r="K30" i="2"/>
  <c r="E30" i="2"/>
  <c r="C30" i="2"/>
  <c r="K25" i="2"/>
  <c r="E25" i="2"/>
  <c r="C25" i="2"/>
  <c r="K20" i="2"/>
  <c r="E20" i="2"/>
  <c r="C20" i="2"/>
  <c r="K15" i="2" l="1"/>
  <c r="K48" i="2" s="1"/>
  <c r="K52" i="2" s="1"/>
  <c r="E15" i="2"/>
  <c r="C15" i="2"/>
  <c r="C48" i="2" l="1"/>
  <c r="C52" i="2" s="1"/>
  <c r="E48" i="2"/>
  <c r="E52" i="2" s="1"/>
  <c r="C60" i="2" l="1"/>
  <c r="C64" i="2" s="1"/>
  <c r="C71" i="2" s="1"/>
  <c r="E60" i="2"/>
  <c r="E64" i="2" s="1"/>
  <c r="K60" i="2"/>
  <c r="K64" i="2" s="1"/>
  <c r="K71" i="2" s="1"/>
  <c r="K73" i="2" s="1"/>
  <c r="G69" i="2" s="1"/>
  <c r="G73" i="2" s="1"/>
  <c r="E71" i="2" l="1"/>
  <c r="E73" i="2" s="1"/>
  <c r="C69" i="2" s="1"/>
  <c r="C73" i="2" s="1"/>
</calcChain>
</file>

<file path=xl/sharedStrings.xml><?xml version="1.0" encoding="utf-8"?>
<sst xmlns="http://schemas.openxmlformats.org/spreadsheetml/2006/main" count="69" uniqueCount="44">
  <si>
    <t>NZ CAT FANCY INCORPORATED</t>
  </si>
  <si>
    <t>(GST Exclusive)</t>
  </si>
  <si>
    <t>Forecast</t>
  </si>
  <si>
    <t>Budget</t>
  </si>
  <si>
    <t>Actual</t>
  </si>
  <si>
    <t>$</t>
  </si>
  <si>
    <t>ADMIN TRADING</t>
  </si>
  <si>
    <t>Income</t>
  </si>
  <si>
    <t xml:space="preserve">  Less Expenditure</t>
  </si>
  <si>
    <t>GROSS PROFIT TRANSFERRED TO REVENUE ACCOUNT</t>
  </si>
  <si>
    <t>BREED STANDARDS ADVISORY COUNCIL</t>
  </si>
  <si>
    <t>INFORMATION TECHNOLOGY</t>
  </si>
  <si>
    <t>JUDGES</t>
  </si>
  <si>
    <t>PUBLICATIONS</t>
  </si>
  <si>
    <t xml:space="preserve">  Income</t>
  </si>
  <si>
    <t>BREEDERS &amp; REGISTRATIONS</t>
  </si>
  <si>
    <t>TOTAL REVENUE</t>
  </si>
  <si>
    <t>TOTAL EXPENSES</t>
  </si>
  <si>
    <t>NET OPERATING PROFIT/(LOSS)</t>
  </si>
  <si>
    <t>Tax Provision</t>
  </si>
  <si>
    <t>NET TAX PAID PROFIT/(LOSS)</t>
  </si>
  <si>
    <t xml:space="preserve">RETAINED EARNINGS AT THE BEGINNING </t>
  </si>
  <si>
    <t xml:space="preserve">    OF THE YEAR</t>
  </si>
  <si>
    <t xml:space="preserve">    Net Profit/(loss) for the period</t>
  </si>
  <si>
    <t xml:space="preserve">RETAINED EARNINGS AT THE END </t>
  </si>
  <si>
    <t>TOTAL NET ASSETS</t>
  </si>
  <si>
    <t>ACTIVITIES</t>
  </si>
  <si>
    <t xml:space="preserve">SHOWS </t>
  </si>
  <si>
    <t>Less ADMINISTRATION EXPENSES</t>
  </si>
  <si>
    <t>Current Assets</t>
  </si>
  <si>
    <t xml:space="preserve">Non-Current Assets </t>
  </si>
  <si>
    <t>Less Current Liabilities</t>
  </si>
  <si>
    <t>STATEMENTS OF EQUITY &amp; FINANCIAL POSITION</t>
  </si>
  <si>
    <t xml:space="preserve">  Plus Depreciation:</t>
  </si>
  <si>
    <t>PLUS OTHER REVENUE</t>
  </si>
  <si>
    <t xml:space="preserve">TOTAL ACTIVITIES GROSS PROFITS/(LOSSES) </t>
  </si>
  <si>
    <t>Represented by:</t>
  </si>
  <si>
    <t>YE 31/12/21</t>
  </si>
  <si>
    <t>YE 31/12/22</t>
  </si>
  <si>
    <t>YE 31/12/23</t>
  </si>
  <si>
    <t>YE 31/12/24</t>
  </si>
  <si>
    <t>FOR THE TWO YEARS-ENDING 31/12/2024</t>
  </si>
  <si>
    <t>2023 BUDGET &amp; 2024 FORECAST SUMMARY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</si>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</sst>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\(&quot;$&quot;0,000\)"/>
    <numFmt numFmtId="167" formatCode="\(&quot;$&quot;00,000\)"/>
  </numFmts>
  <fonts count="13" x14ac:knownFonts="1">
    <font>
      <sz val="10"/>
      <name val="Arial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6C0"/>
        <bgColor indexed="64"/>
      </patternFill>
    </fill>
    <fill>
      <patternFill patternType="solid">
        <fgColor rgb="FFE4DFE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Alignment="1">
      <alignment horizontal="center"/>
    </xf>
    <xf numFmtId="164" fontId="2" fillId="0" borderId="0" xfId="1" applyNumberFormat="1" applyFont="1" applyFill="1"/>
    <xf numFmtId="164" fontId="2" fillId="0" borderId="0" xfId="1" applyNumberFormat="1" applyFont="1"/>
    <xf numFmtId="164" fontId="2" fillId="0" borderId="0" xfId="1" applyNumberFormat="1" applyFont="1" applyFill="1" applyBorder="1"/>
    <xf numFmtId="0" fontId="7" fillId="0" borderId="0" xfId="0" applyFont="1"/>
    <xf numFmtId="165" fontId="2" fillId="0" borderId="0" xfId="0" applyNumberFormat="1" applyFont="1"/>
    <xf numFmtId="165" fontId="1" fillId="0" borderId="2" xfId="2" applyNumberFormat="1" applyFont="1" applyFill="1" applyBorder="1"/>
    <xf numFmtId="165" fontId="1" fillId="0" borderId="0" xfId="2" applyNumberFormat="1" applyFont="1" applyFill="1" applyBorder="1"/>
    <xf numFmtId="164" fontId="2" fillId="0" borderId="3" xfId="1" applyNumberFormat="1" applyFont="1" applyFill="1" applyBorder="1"/>
    <xf numFmtId="166" fontId="2" fillId="0" borderId="0" xfId="0" applyNumberFormat="1" applyFont="1"/>
    <xf numFmtId="166" fontId="1" fillId="0" borderId="0" xfId="2" applyNumberFormat="1" applyFont="1" applyFill="1" applyBorder="1"/>
    <xf numFmtId="0" fontId="8" fillId="0" borderId="0" xfId="0" applyFont="1"/>
    <xf numFmtId="167" fontId="2" fillId="0" borderId="0" xfId="0" applyNumberFormat="1" applyFont="1"/>
    <xf numFmtId="0" fontId="6" fillId="0" borderId="0" xfId="0" applyFont="1"/>
    <xf numFmtId="164" fontId="1" fillId="0" borderId="0" xfId="1" applyNumberFormat="1" applyFont="1" applyFill="1" applyBorder="1"/>
    <xf numFmtId="0" fontId="9" fillId="0" borderId="0" xfId="0" applyFont="1"/>
    <xf numFmtId="164" fontId="8" fillId="0" borderId="0" xfId="1" applyNumberFormat="1" applyFont="1" applyFill="1"/>
    <xf numFmtId="0" fontId="10" fillId="0" borderId="0" xfId="0" applyFont="1"/>
    <xf numFmtId="0" fontId="9" fillId="0" borderId="0" xfId="0" applyFont="1" applyAlignment="1">
      <alignment horizontal="center"/>
    </xf>
    <xf numFmtId="164" fontId="8" fillId="0" borderId="0" xfId="1" applyNumberFormat="1" applyFont="1" applyFill="1" applyBorder="1"/>
    <xf numFmtId="164" fontId="8" fillId="0" borderId="3" xfId="1" applyNumberFormat="1" applyFont="1" applyFill="1" applyBorder="1"/>
    <xf numFmtId="165" fontId="9" fillId="0" borderId="0" xfId="2" applyNumberFormat="1" applyFont="1" applyFill="1" applyBorder="1"/>
    <xf numFmtId="165" fontId="2" fillId="0" borderId="0" xfId="2" applyNumberFormat="1" applyFont="1" applyFill="1"/>
    <xf numFmtId="165" fontId="2" fillId="0" borderId="0" xfId="2" applyNumberFormat="1" applyFont="1" applyFill="1" applyBorder="1"/>
    <xf numFmtId="166" fontId="2" fillId="0" borderId="0" xfId="1" applyNumberFormat="1" applyFont="1" applyFill="1" applyBorder="1"/>
    <xf numFmtId="164" fontId="1" fillId="0" borderId="0" xfId="1" applyNumberFormat="1" applyFont="1"/>
    <xf numFmtId="166" fontId="2" fillId="0" borderId="0" xfId="1" applyNumberFormat="1" applyFont="1" applyFill="1"/>
    <xf numFmtId="165" fontId="1" fillId="0" borderId="0" xfId="0" applyNumberFormat="1" applyFont="1"/>
    <xf numFmtId="0" fontId="1" fillId="0" borderId="3" xfId="0" applyFont="1" applyBorder="1"/>
    <xf numFmtId="165" fontId="1" fillId="0" borderId="0" xfId="2" applyNumberFormat="1" applyFont="1" applyFill="1"/>
    <xf numFmtId="164" fontId="1" fillId="0" borderId="0" xfId="1" applyNumberFormat="1" applyFont="1" applyFill="1"/>
    <xf numFmtId="164" fontId="6" fillId="0" borderId="0" xfId="1" applyNumberFormat="1"/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164" fontId="11" fillId="2" borderId="0" xfId="1" applyNumberFormat="1" applyFont="1" applyFill="1"/>
    <xf numFmtId="164" fontId="8" fillId="2" borderId="0" xfId="1" applyNumberFormat="1" applyFont="1" applyFill="1"/>
    <xf numFmtId="164" fontId="8" fillId="2" borderId="3" xfId="1" applyNumberFormat="1" applyFont="1" applyFill="1" applyBorder="1"/>
    <xf numFmtId="164" fontId="8" fillId="2" borderId="0" xfId="1" applyNumberFormat="1" applyFont="1" applyFill="1" applyBorder="1"/>
    <xf numFmtId="0" fontId="0" fillId="2" borderId="0" xfId="0" applyFill="1"/>
    <xf numFmtId="0" fontId="8" fillId="2" borderId="0" xfId="0" applyFont="1" applyFill="1"/>
    <xf numFmtId="0" fontId="2" fillId="2" borderId="0" xfId="0" applyFont="1" applyFill="1"/>
    <xf numFmtId="164" fontId="2" fillId="2" borderId="0" xfId="1" applyNumberFormat="1" applyFont="1" applyFill="1"/>
    <xf numFmtId="164" fontId="2" fillId="2" borderId="0" xfId="1" applyNumberFormat="1" applyFont="1" applyFill="1" applyBorder="1"/>
    <xf numFmtId="165" fontId="1" fillId="2" borderId="2" xfId="2" applyNumberFormat="1" applyFont="1" applyFill="1" applyBorder="1"/>
    <xf numFmtId="164" fontId="2" fillId="2" borderId="3" xfId="1" applyNumberFormat="1" applyFont="1" applyFill="1" applyBorder="1"/>
    <xf numFmtId="165" fontId="2" fillId="2" borderId="0" xfId="2" applyNumberFormat="1" applyFont="1" applyFill="1"/>
    <xf numFmtId="165" fontId="1" fillId="2" borderId="0" xfId="2" applyNumberFormat="1" applyFont="1" applyFill="1" applyBorder="1"/>
    <xf numFmtId="164" fontId="1" fillId="2" borderId="0" xfId="1" applyNumberFormat="1" applyFont="1" applyFill="1" applyBorder="1"/>
    <xf numFmtId="165" fontId="1" fillId="2" borderId="0" xfId="0" applyNumberFormat="1" applyFont="1" applyFill="1"/>
    <xf numFmtId="0" fontId="1" fillId="2" borderId="3" xfId="0" applyFont="1" applyFill="1" applyBorder="1"/>
    <xf numFmtId="165" fontId="1" fillId="2" borderId="0" xfId="2" applyNumberFormat="1" applyFont="1" applyFill="1"/>
    <xf numFmtId="0" fontId="12" fillId="0" borderId="0" xfId="0" applyFont="1"/>
    <xf numFmtId="164" fontId="10" fillId="0" borderId="0" xfId="1" applyNumberFormat="1" applyFont="1" applyFill="1"/>
    <xf numFmtId="164" fontId="8" fillId="2" borderId="0" xfId="1" applyNumberFormat="1" applyFont="1" applyFill="1" applyAlignment="1">
      <alignment horizontal="center"/>
    </xf>
    <xf numFmtId="165" fontId="9" fillId="0" borderId="3" xfId="2" applyNumberFormat="1" applyFont="1" applyFill="1" applyBorder="1"/>
    <xf numFmtId="164" fontId="2" fillId="0" borderId="0" xfId="1" applyNumberFormat="1" applyFont="1" applyBorder="1"/>
    <xf numFmtId="164" fontId="8" fillId="0" borderId="0" xfId="1" applyNumberFormat="1" applyFont="1" applyBorder="1"/>
    <xf numFmtId="164" fontId="11" fillId="2" borderId="0" xfId="1" applyNumberFormat="1" applyFont="1" applyFill="1" applyBorder="1"/>
    <xf numFmtId="165" fontId="9" fillId="2" borderId="0" xfId="0" applyNumberFormat="1" applyFont="1" applyFill="1"/>
    <xf numFmtId="165" fontId="9" fillId="0" borderId="0" xfId="0" applyNumberFormat="1" applyFont="1"/>
    <xf numFmtId="165" fontId="1" fillId="2" borderId="3" xfId="0" applyNumberFormat="1" applyFont="1" applyFill="1" applyBorder="1"/>
    <xf numFmtId="165" fontId="1" fillId="0" borderId="3" xfId="0" applyNumberFormat="1" applyFont="1" applyBorder="1"/>
    <xf numFmtId="165" fontId="9" fillId="2" borderId="0" xfId="2" applyNumberFormat="1" applyFont="1" applyFill="1" applyBorder="1"/>
    <xf numFmtId="0" fontId="1" fillId="3" borderId="0" xfId="0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  <xf numFmtId="0" fontId="2" fillId="3" borderId="0" xfId="0" applyFont="1" applyFill="1"/>
    <xf numFmtId="164" fontId="2" fillId="3" borderId="0" xfId="1" applyNumberFormat="1" applyFont="1" applyFill="1"/>
    <xf numFmtId="164" fontId="2" fillId="3" borderId="3" xfId="1" applyNumberFormat="1" applyFont="1" applyFill="1" applyBorder="1"/>
    <xf numFmtId="165" fontId="1" fillId="3" borderId="0" xfId="2" applyNumberFormat="1" applyFont="1" applyFill="1" applyBorder="1"/>
    <xf numFmtId="0" fontId="9" fillId="3" borderId="0" xfId="0" applyFont="1" applyFill="1" applyAlignment="1">
      <alignment horizontal="center"/>
    </xf>
    <xf numFmtId="164" fontId="8" fillId="3" borderId="0" xfId="1" applyNumberFormat="1" applyFont="1" applyFill="1"/>
    <xf numFmtId="164" fontId="8" fillId="3" borderId="3" xfId="1" applyNumberFormat="1" applyFont="1" applyFill="1" applyBorder="1"/>
    <xf numFmtId="165" fontId="9" fillId="3" borderId="0" xfId="2" applyNumberFormat="1" applyFont="1" applyFill="1" applyBorder="1"/>
    <xf numFmtId="164" fontId="8" fillId="3" borderId="0" xfId="1" applyNumberFormat="1" applyFont="1" applyFill="1" applyBorder="1"/>
    <xf numFmtId="0" fontId="0" fillId="3" borderId="0" xfId="0" applyFill="1"/>
    <xf numFmtId="0" fontId="8" fillId="3" borderId="0" xfId="0" applyFont="1" applyFill="1"/>
    <xf numFmtId="165" fontId="9" fillId="3" borderId="0" xfId="0" applyNumberFormat="1" applyFont="1" applyFill="1"/>
    <xf numFmtId="165" fontId="1" fillId="3" borderId="3" xfId="0" applyNumberFormat="1" applyFont="1" applyFill="1" applyBorder="1"/>
    <xf numFmtId="164" fontId="2" fillId="3" borderId="0" xfId="1" applyNumberFormat="1" applyFont="1" applyFill="1" applyBorder="1"/>
    <xf numFmtId="164" fontId="1" fillId="3" borderId="0" xfId="1" applyNumberFormat="1" applyFont="1" applyFill="1" applyBorder="1"/>
    <xf numFmtId="165" fontId="1" fillId="3" borderId="2" xfId="2" applyNumberFormat="1" applyFont="1" applyFill="1" applyBorder="1"/>
    <xf numFmtId="165" fontId="1" fillId="3" borderId="0" xfId="0" applyNumberFormat="1" applyFont="1" applyFill="1"/>
    <xf numFmtId="165" fontId="2" fillId="3" borderId="0" xfId="2" applyNumberFormat="1" applyFont="1" applyFill="1"/>
    <xf numFmtId="0" fontId="1" fillId="3" borderId="3" xfId="0" applyFont="1" applyFill="1" applyBorder="1"/>
    <xf numFmtId="0" fontId="1" fillId="0" borderId="1" xfId="0" applyFont="1" applyBorder="1"/>
    <xf numFmtId="165" fontId="1" fillId="3" borderId="0" xfId="2" applyNumberFormat="1" applyFont="1" applyFill="1"/>
    <xf numFmtId="165" fontId="2" fillId="0" borderId="3" xfId="2" applyNumberFormat="1" applyFont="1" applyFill="1" applyBorder="1"/>
    <xf numFmtId="165" fontId="2" fillId="3" borderId="3" xfId="2" applyNumberFormat="1" applyFont="1" applyFill="1" applyBorder="1"/>
    <xf numFmtId="165" fontId="2" fillId="2" borderId="3" xfId="2" applyNumberFormat="1" applyFont="1" applyFill="1" applyBorder="1"/>
    <xf numFmtId="164" fontId="1" fillId="0" borderId="0" xfId="1" applyNumberFormat="1" applyFont="1" applyBorder="1"/>
    <xf numFmtId="164" fontId="1" fillId="0" borderId="1" xfId="1" applyNumberFormat="1" applyFont="1" applyBorder="1"/>
    <xf numFmtId="165" fontId="9" fillId="3" borderId="3" xfId="2" applyNumberFormat="1" applyFont="1" applyFill="1" applyBorder="1"/>
    <xf numFmtId="165" fontId="9" fillId="2" borderId="3" xfId="2" applyNumberFormat="1" applyFont="1" applyFill="1" applyBorder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8" fillId="2" borderId="0" xfId="1" applyNumberFormat="1" applyFont="1" applyFill="1" applyBorder="1" applyAlignment="1">
      <alignment horizontal="center"/>
    </xf>
    <xf numFmtId="164" fontId="2" fillId="4" borderId="0" xfId="1" applyNumberFormat="1" applyFont="1" applyFill="1"/>
    <xf numFmtId="165" fontId="2" fillId="4" borderId="0" xfId="2" applyNumberFormat="1" applyFont="1" applyFill="1"/>
    <xf numFmtId="164" fontId="2" fillId="5" borderId="0" xfId="1" applyNumberFormat="1" applyFont="1" applyFill="1"/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DAE6C0"/>
      <color rgb="FFE4DFEC"/>
      <color rgb="FFD8E4BC"/>
      <color rgb="FF00FF00"/>
      <color rgb="FF66FFFF"/>
      <color rgb="FFC1FE9C"/>
      <color rgb="FFECAEE3"/>
      <color rgb="FF19AA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C2022-8FC7-48DD-928E-6CF69A43705D}">
  <dimension ref="A1:L586"/>
  <sheetViews>
    <sheetView tabSelected="1" view="pageBreakPreview" zoomScale="60" zoomScaleNormal="75" workbookViewId="0"/>
  </sheetViews>
  <sheetFormatPr defaultRowHeight="13.2" x14ac:dyDescent="0.25"/>
  <cols>
    <col min="1" max="1" width="112.33203125" bestFit="1" customWidth="1"/>
    <col min="2" max="2" width="2.6640625" customWidth="1"/>
    <col min="3" max="3" width="19.44140625" bestFit="1" customWidth="1"/>
    <col min="4" max="4" width="2.6640625" customWidth="1"/>
    <col min="5" max="5" width="19.44140625" bestFit="1" customWidth="1"/>
    <col min="6" max="6" width="2.6640625" customWidth="1"/>
    <col min="7" max="7" width="19.44140625" bestFit="1" customWidth="1"/>
    <col min="8" max="8" width="2.6640625" customWidth="1"/>
    <col min="9" max="9" width="19.44140625" bestFit="1" customWidth="1"/>
    <col min="10" max="10" width="2.6640625" customWidth="1"/>
    <col min="11" max="11" width="19.44140625" bestFit="1" customWidth="1"/>
    <col min="12" max="12" width="2.6640625" customWidth="1"/>
  </cols>
  <sheetData>
    <row r="1" spans="1:12" ht="25.2" x14ac:dyDescent="0.4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25.2" x14ac:dyDescent="0.45">
      <c r="A2" s="1" t="s">
        <v>42</v>
      </c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25.2" x14ac:dyDescent="0.45">
      <c r="A3" s="1" t="s">
        <v>41</v>
      </c>
      <c r="B3" s="1"/>
      <c r="C3" s="2"/>
      <c r="D3" s="2"/>
      <c r="E3" s="18"/>
      <c r="F3" s="2"/>
      <c r="G3" s="2"/>
      <c r="H3" s="2"/>
      <c r="I3" s="2"/>
      <c r="J3" s="2"/>
      <c r="K3" s="2"/>
      <c r="L3" s="3"/>
    </row>
    <row r="4" spans="1:12" ht="25.2" x14ac:dyDescent="0.45">
      <c r="A4" s="1"/>
      <c r="B4" s="1"/>
      <c r="C4" s="5"/>
      <c r="D4" s="2"/>
      <c r="E4" s="25"/>
      <c r="F4" s="2"/>
      <c r="G4" s="2"/>
      <c r="H4" s="2"/>
      <c r="I4" s="2"/>
      <c r="J4" s="2"/>
      <c r="K4" s="2"/>
      <c r="L4" s="3"/>
    </row>
    <row r="5" spans="1:12" ht="25.8" thickBot="1" x14ac:dyDescent="0.5">
      <c r="A5" s="92"/>
      <c r="B5" s="1"/>
      <c r="C5" s="5"/>
      <c r="D5" s="2"/>
      <c r="E5" s="25"/>
      <c r="F5" s="2"/>
      <c r="G5" s="2"/>
      <c r="H5" s="2"/>
      <c r="I5" s="2"/>
      <c r="J5" s="2"/>
      <c r="K5" s="2"/>
      <c r="L5" s="3"/>
    </row>
    <row r="6" spans="1:12" ht="25.2" x14ac:dyDescent="0.45">
      <c r="A6" s="2"/>
      <c r="B6" s="2"/>
      <c r="C6" s="2"/>
      <c r="D6" s="2"/>
      <c r="E6" s="39"/>
      <c r="F6" s="2"/>
      <c r="G6" s="2"/>
      <c r="H6" s="2"/>
      <c r="I6" s="2"/>
      <c r="J6" s="2"/>
      <c r="K6" s="2"/>
      <c r="L6" s="3"/>
    </row>
    <row r="7" spans="1:12" ht="25.2" x14ac:dyDescent="0.45">
      <c r="A7" s="2" t="s">
        <v>1</v>
      </c>
      <c r="B7" s="2"/>
      <c r="C7" s="71" t="s">
        <v>2</v>
      </c>
      <c r="D7" s="4"/>
      <c r="E7" s="40" t="s">
        <v>3</v>
      </c>
      <c r="F7" s="4"/>
      <c r="G7" s="5" t="s">
        <v>4</v>
      </c>
      <c r="H7" s="5"/>
      <c r="I7" s="40" t="s">
        <v>3</v>
      </c>
      <c r="J7" s="4"/>
      <c r="K7" s="5" t="s">
        <v>4</v>
      </c>
      <c r="L7" s="3"/>
    </row>
    <row r="8" spans="1:12" ht="25.2" x14ac:dyDescent="0.45">
      <c r="A8" s="2"/>
      <c r="B8" s="2"/>
      <c r="C8" s="72" t="s">
        <v>40</v>
      </c>
      <c r="D8" s="6"/>
      <c r="E8" s="41" t="s">
        <v>39</v>
      </c>
      <c r="F8" s="6"/>
      <c r="G8" s="7" t="s">
        <v>38</v>
      </c>
      <c r="H8" s="7"/>
      <c r="I8" s="41" t="s">
        <v>38</v>
      </c>
      <c r="J8" s="6"/>
      <c r="K8" s="7" t="s">
        <v>37</v>
      </c>
      <c r="L8" s="3"/>
    </row>
    <row r="9" spans="1:12" ht="25.2" x14ac:dyDescent="0.45">
      <c r="A9" s="3"/>
      <c r="B9" s="3"/>
      <c r="C9" s="71" t="s">
        <v>5</v>
      </c>
      <c r="D9" s="2"/>
      <c r="E9" s="40" t="s">
        <v>5</v>
      </c>
      <c r="F9" s="2"/>
      <c r="G9" s="5" t="s">
        <v>5</v>
      </c>
      <c r="H9" s="5"/>
      <c r="I9" s="40" t="s">
        <v>5</v>
      </c>
      <c r="J9" s="2"/>
      <c r="K9" s="5" t="s">
        <v>5</v>
      </c>
      <c r="L9" s="3"/>
    </row>
    <row r="10" spans="1:12" ht="25.2" x14ac:dyDescent="0.45">
      <c r="A10" s="1" t="s">
        <v>26</v>
      </c>
      <c r="B10" s="3"/>
      <c r="C10" s="71"/>
      <c r="D10" s="2"/>
      <c r="E10" s="40"/>
      <c r="F10" s="2"/>
      <c r="G10" s="5"/>
      <c r="H10" s="5"/>
      <c r="I10" s="40"/>
      <c r="J10" s="2"/>
      <c r="K10" s="5"/>
      <c r="L10" s="3"/>
    </row>
    <row r="11" spans="1:12" ht="25.2" x14ac:dyDescent="0.45">
      <c r="A11" s="3"/>
      <c r="B11" s="3"/>
      <c r="C11" s="71"/>
      <c r="D11" s="2"/>
      <c r="E11" s="101"/>
      <c r="F11" s="2"/>
      <c r="G11" s="102"/>
      <c r="H11" s="5"/>
      <c r="I11" s="101"/>
      <c r="J11" s="2"/>
      <c r="K11" s="102"/>
      <c r="L11" s="3"/>
    </row>
    <row r="12" spans="1:12" ht="25.2" x14ac:dyDescent="0.45">
      <c r="A12" s="59" t="s">
        <v>6</v>
      </c>
      <c r="B12" s="1"/>
      <c r="C12" s="73"/>
      <c r="D12" s="2"/>
      <c r="E12" s="48"/>
      <c r="F12" s="2"/>
      <c r="G12" s="3"/>
      <c r="H12" s="3"/>
      <c r="I12" s="48"/>
      <c r="J12" s="2"/>
      <c r="K12" s="3"/>
      <c r="L12" s="3"/>
    </row>
    <row r="13" spans="1:12" ht="25.2" x14ac:dyDescent="0.45">
      <c r="A13" s="2" t="s">
        <v>7</v>
      </c>
      <c r="B13" s="1"/>
      <c r="C13" s="74">
        <v>500</v>
      </c>
      <c r="D13" s="2"/>
      <c r="E13" s="49">
        <v>500</v>
      </c>
      <c r="F13" s="8"/>
      <c r="G13" s="9">
        <v>558</v>
      </c>
      <c r="H13" s="9"/>
      <c r="I13" s="49">
        <v>450</v>
      </c>
      <c r="J13" s="8"/>
      <c r="K13" s="9">
        <v>451</v>
      </c>
      <c r="L13" s="3"/>
    </row>
    <row r="14" spans="1:12" ht="25.2" x14ac:dyDescent="0.45">
      <c r="A14" s="2" t="s">
        <v>8</v>
      </c>
      <c r="B14" s="1"/>
      <c r="C14" s="75">
        <v>400</v>
      </c>
      <c r="D14" s="2"/>
      <c r="E14" s="52">
        <v>400</v>
      </c>
      <c r="F14" s="10"/>
      <c r="G14" s="15">
        <v>490</v>
      </c>
      <c r="H14" s="10"/>
      <c r="I14" s="52">
        <v>400</v>
      </c>
      <c r="J14" s="10"/>
      <c r="K14" s="15">
        <v>517</v>
      </c>
      <c r="L14" s="3"/>
    </row>
    <row r="15" spans="1:12" ht="25.2" x14ac:dyDescent="0.45">
      <c r="A15" s="11" t="s">
        <v>9</v>
      </c>
      <c r="B15" s="2"/>
      <c r="C15" s="76">
        <f>C13-C14</f>
        <v>100</v>
      </c>
      <c r="D15" s="2"/>
      <c r="E15" s="54">
        <f>E13-E14</f>
        <v>100</v>
      </c>
      <c r="F15" s="12"/>
      <c r="G15" s="14">
        <f>G13-G14</f>
        <v>68</v>
      </c>
      <c r="H15" s="14"/>
      <c r="I15" s="54">
        <f>I13-I14</f>
        <v>50</v>
      </c>
      <c r="J15" s="12"/>
      <c r="K15" s="14">
        <f>K13-K14</f>
        <v>-66</v>
      </c>
      <c r="L15" s="3"/>
    </row>
    <row r="16" spans="1:12" ht="25.2" x14ac:dyDescent="0.45">
      <c r="A16" s="2"/>
      <c r="B16" s="2"/>
      <c r="C16" s="73"/>
      <c r="D16" s="2"/>
      <c r="E16" s="48"/>
      <c r="F16" s="2"/>
      <c r="G16" s="2"/>
      <c r="H16" s="2"/>
      <c r="I16" s="48"/>
      <c r="J16" s="2"/>
      <c r="K16" s="2"/>
      <c r="L16" s="3"/>
    </row>
    <row r="17" spans="1:12" ht="25.2" x14ac:dyDescent="0.45">
      <c r="A17" s="59" t="s">
        <v>10</v>
      </c>
      <c r="B17" s="1"/>
      <c r="C17" s="73"/>
      <c r="D17" s="2"/>
      <c r="E17" s="48"/>
      <c r="F17" s="2"/>
      <c r="G17" s="2"/>
      <c r="H17" s="2"/>
      <c r="I17" s="48"/>
      <c r="J17" s="2"/>
      <c r="K17" s="2"/>
      <c r="L17" s="3"/>
    </row>
    <row r="18" spans="1:12" ht="25.2" x14ac:dyDescent="0.45">
      <c r="A18" s="2" t="s">
        <v>7</v>
      </c>
      <c r="B18" s="1"/>
      <c r="C18" s="74">
        <v>50</v>
      </c>
      <c r="D18" s="2"/>
      <c r="E18" s="49">
        <v>50</v>
      </c>
      <c r="F18" s="8"/>
      <c r="G18" s="8">
        <v>30</v>
      </c>
      <c r="H18" s="8"/>
      <c r="I18" s="49">
        <v>70</v>
      </c>
      <c r="J18" s="8"/>
      <c r="K18" s="8">
        <v>104</v>
      </c>
      <c r="L18" s="3"/>
    </row>
    <row r="19" spans="1:12" ht="25.2" x14ac:dyDescent="0.45">
      <c r="A19" s="2" t="s">
        <v>8</v>
      </c>
      <c r="B19" s="1"/>
      <c r="C19" s="75">
        <v>170</v>
      </c>
      <c r="D19" s="3"/>
      <c r="E19" s="52">
        <v>170</v>
      </c>
      <c r="F19" s="2"/>
      <c r="G19" s="15">
        <v>34</v>
      </c>
      <c r="H19" s="8"/>
      <c r="I19" s="52">
        <v>170</v>
      </c>
      <c r="J19" s="2"/>
      <c r="K19" s="15">
        <v>174</v>
      </c>
      <c r="L19" s="3"/>
    </row>
    <row r="20" spans="1:12" ht="25.2" x14ac:dyDescent="0.45">
      <c r="A20" s="11" t="s">
        <v>9</v>
      </c>
      <c r="B20" s="2"/>
      <c r="C20" s="76">
        <f>C18-C19</f>
        <v>-120</v>
      </c>
      <c r="D20" s="2"/>
      <c r="E20" s="54">
        <f>E18-E19</f>
        <v>-120</v>
      </c>
      <c r="F20" s="16"/>
      <c r="G20" s="14">
        <f>G18-G19</f>
        <v>-4</v>
      </c>
      <c r="H20" s="17"/>
      <c r="I20" s="54">
        <f>I18-I19</f>
        <v>-100</v>
      </c>
      <c r="J20" s="16"/>
      <c r="K20" s="14">
        <f>K18-K19</f>
        <v>-70</v>
      </c>
      <c r="L20" s="3"/>
    </row>
    <row r="21" spans="1:12" ht="25.2" x14ac:dyDescent="0.45">
      <c r="A21" s="2"/>
      <c r="B21" s="2"/>
      <c r="C21" s="73"/>
      <c r="D21" s="2"/>
      <c r="E21" s="48"/>
      <c r="F21" s="2"/>
      <c r="G21" s="2"/>
      <c r="H21" s="2"/>
      <c r="I21" s="48"/>
      <c r="J21" s="2"/>
      <c r="K21" s="2"/>
      <c r="L21" s="3"/>
    </row>
    <row r="22" spans="1:12" ht="25.2" x14ac:dyDescent="0.45">
      <c r="A22" s="59" t="s">
        <v>11</v>
      </c>
      <c r="B22" s="1"/>
      <c r="C22" s="73"/>
      <c r="D22" s="2"/>
      <c r="E22" s="48"/>
      <c r="F22" s="2"/>
      <c r="G22" s="2"/>
      <c r="H22" s="2"/>
      <c r="I22" s="48"/>
      <c r="J22" s="2"/>
      <c r="K22" s="2"/>
      <c r="L22" s="3"/>
    </row>
    <row r="23" spans="1:12" ht="25.2" x14ac:dyDescent="0.45">
      <c r="A23" s="2" t="s">
        <v>7</v>
      </c>
      <c r="B23" s="1"/>
      <c r="C23" s="74">
        <v>0</v>
      </c>
      <c r="D23" s="2"/>
      <c r="E23" s="49">
        <v>0</v>
      </c>
      <c r="F23" s="2"/>
      <c r="G23" s="10">
        <v>0</v>
      </c>
      <c r="H23" s="2"/>
      <c r="I23" s="49">
        <v>0</v>
      </c>
      <c r="J23" s="2"/>
      <c r="K23" s="10">
        <v>0</v>
      </c>
      <c r="L23" s="3"/>
    </row>
    <row r="24" spans="1:12" ht="25.2" x14ac:dyDescent="0.45">
      <c r="A24" s="2" t="s">
        <v>8</v>
      </c>
      <c r="B24" s="1"/>
      <c r="C24" s="75">
        <v>12780</v>
      </c>
      <c r="D24" s="63"/>
      <c r="E24" s="52">
        <v>14200</v>
      </c>
      <c r="F24" s="10"/>
      <c r="G24" s="15">
        <v>11620</v>
      </c>
      <c r="H24" s="10"/>
      <c r="I24" s="52">
        <v>18090</v>
      </c>
      <c r="J24" s="10"/>
      <c r="K24" s="15">
        <v>12392</v>
      </c>
      <c r="L24" s="3"/>
    </row>
    <row r="25" spans="1:12" ht="25.2" x14ac:dyDescent="0.45">
      <c r="A25" s="11" t="s">
        <v>9</v>
      </c>
      <c r="B25" s="2"/>
      <c r="C25" s="76">
        <f>C23-C24</f>
        <v>-12780</v>
      </c>
      <c r="D25" s="2"/>
      <c r="E25" s="54">
        <f t="shared" ref="E25" si="0">E23-E24</f>
        <v>-14200</v>
      </c>
      <c r="F25" s="14"/>
      <c r="G25" s="14">
        <f>G23-G24</f>
        <v>-11620</v>
      </c>
      <c r="H25" s="14"/>
      <c r="I25" s="54">
        <f t="shared" ref="I25" si="1">I23-I24</f>
        <v>-18090</v>
      </c>
      <c r="J25" s="14"/>
      <c r="K25" s="14">
        <f>K23-K24</f>
        <v>-12392</v>
      </c>
      <c r="L25" s="3"/>
    </row>
    <row r="26" spans="1:12" ht="25.2" x14ac:dyDescent="0.45">
      <c r="A26" s="2"/>
      <c r="B26" s="2"/>
      <c r="C26" s="73"/>
      <c r="D26" s="2"/>
      <c r="E26" s="48"/>
      <c r="F26" s="2"/>
      <c r="G26" s="2"/>
      <c r="H26" s="2"/>
      <c r="I26" s="48"/>
      <c r="J26" s="2"/>
      <c r="K26" s="2"/>
      <c r="L26" s="3"/>
    </row>
    <row r="27" spans="1:12" ht="25.2" x14ac:dyDescent="0.45">
      <c r="A27" s="59" t="s">
        <v>12</v>
      </c>
      <c r="B27" s="1"/>
      <c r="C27" s="73"/>
      <c r="D27" s="2"/>
      <c r="E27" s="48"/>
      <c r="F27" s="2"/>
      <c r="G27" s="2"/>
      <c r="H27" s="2"/>
      <c r="I27" s="48"/>
      <c r="J27" s="2"/>
      <c r="K27" s="2"/>
      <c r="L27" s="3"/>
    </row>
    <row r="28" spans="1:12" ht="25.2" x14ac:dyDescent="0.45">
      <c r="A28" s="2" t="s">
        <v>7</v>
      </c>
      <c r="B28" s="1"/>
      <c r="C28" s="74">
        <v>1020</v>
      </c>
      <c r="D28" s="2"/>
      <c r="E28" s="49">
        <v>400</v>
      </c>
      <c r="F28" s="2"/>
      <c r="G28" s="8">
        <v>586</v>
      </c>
      <c r="H28" s="10">
        <v>0</v>
      </c>
      <c r="I28" s="49">
        <v>380</v>
      </c>
      <c r="J28" s="10"/>
      <c r="K28" s="8">
        <v>0</v>
      </c>
      <c r="L28" s="3"/>
    </row>
    <row r="29" spans="1:12" ht="25.2" x14ac:dyDescent="0.45">
      <c r="A29" s="2" t="s">
        <v>8</v>
      </c>
      <c r="B29" s="1"/>
      <c r="C29" s="75">
        <v>3800</v>
      </c>
      <c r="D29" s="2"/>
      <c r="E29" s="52">
        <v>720</v>
      </c>
      <c r="F29" s="10"/>
      <c r="G29" s="15">
        <v>1239</v>
      </c>
      <c r="H29" s="10"/>
      <c r="I29" s="52">
        <v>840</v>
      </c>
      <c r="J29" s="10"/>
      <c r="K29" s="15">
        <v>70</v>
      </c>
      <c r="L29" s="3"/>
    </row>
    <row r="30" spans="1:12" ht="25.2" x14ac:dyDescent="0.45">
      <c r="A30" s="11" t="s">
        <v>9</v>
      </c>
      <c r="B30" s="2"/>
      <c r="C30" s="76">
        <f>C28-C29</f>
        <v>-2780</v>
      </c>
      <c r="D30" s="2"/>
      <c r="E30" s="54">
        <f>E28-E29</f>
        <v>-320</v>
      </c>
      <c r="F30" s="10"/>
      <c r="G30" s="14">
        <f>G28-G29</f>
        <v>-653</v>
      </c>
      <c r="H30" s="21"/>
      <c r="I30" s="54">
        <f>I28-I29</f>
        <v>-460</v>
      </c>
      <c r="J30" s="10"/>
      <c r="K30" s="14">
        <f>K28-K29</f>
        <v>-70</v>
      </c>
      <c r="L30" s="3"/>
    </row>
    <row r="31" spans="1:12" ht="25.2" x14ac:dyDescent="0.45">
      <c r="A31" s="11"/>
      <c r="B31" s="2"/>
      <c r="C31" s="76"/>
      <c r="D31" s="2"/>
      <c r="E31" s="54"/>
      <c r="F31" s="10"/>
      <c r="G31" s="14"/>
      <c r="H31" s="21"/>
      <c r="I31" s="54"/>
      <c r="J31" s="10"/>
      <c r="K31" s="14"/>
      <c r="L31" s="3"/>
    </row>
    <row r="32" spans="1:12" ht="22.8" x14ac:dyDescent="0.4">
      <c r="A32" s="59" t="s">
        <v>13</v>
      </c>
      <c r="B32" s="24"/>
      <c r="C32" s="77"/>
      <c r="D32" s="18"/>
      <c r="E32" s="42"/>
      <c r="F32" s="18"/>
      <c r="G32" s="25"/>
      <c r="H32" s="25"/>
      <c r="I32" s="42"/>
      <c r="J32" s="18"/>
      <c r="K32" s="25"/>
      <c r="L32" s="24"/>
    </row>
    <row r="33" spans="1:12" ht="22.8" x14ac:dyDescent="0.4">
      <c r="A33" s="18" t="s">
        <v>14</v>
      </c>
      <c r="B33" s="22"/>
      <c r="C33" s="78">
        <v>17320</v>
      </c>
      <c r="D33" s="64"/>
      <c r="E33" s="103">
        <v>17320</v>
      </c>
      <c r="F33" s="26"/>
      <c r="G33" s="23">
        <v>18280</v>
      </c>
      <c r="H33" s="26"/>
      <c r="I33" s="103">
        <v>24300</v>
      </c>
      <c r="J33" s="26"/>
      <c r="K33" s="23">
        <v>21668</v>
      </c>
      <c r="L33" s="60"/>
    </row>
    <row r="34" spans="1:12" ht="22.8" x14ac:dyDescent="0.4">
      <c r="A34" s="18" t="s">
        <v>8</v>
      </c>
      <c r="B34" s="22"/>
      <c r="C34" s="79">
        <v>20070</v>
      </c>
      <c r="D34" s="18"/>
      <c r="E34" s="44">
        <v>18690</v>
      </c>
      <c r="F34" s="18"/>
      <c r="G34" s="27">
        <v>17257</v>
      </c>
      <c r="H34" s="26"/>
      <c r="I34" s="44">
        <v>17980</v>
      </c>
      <c r="J34" s="18"/>
      <c r="K34" s="27">
        <v>16902</v>
      </c>
      <c r="L34" s="24"/>
    </row>
    <row r="35" spans="1:12" ht="22.8" x14ac:dyDescent="0.4">
      <c r="A35" s="11" t="s">
        <v>9</v>
      </c>
      <c r="B35" s="18"/>
      <c r="C35" s="80">
        <f>C33-C34</f>
        <v>-2750</v>
      </c>
      <c r="D35" s="18"/>
      <c r="E35" s="70">
        <f>E33-E34</f>
        <v>-1370</v>
      </c>
      <c r="F35" s="18"/>
      <c r="G35" s="28">
        <f>G33-G34</f>
        <v>1023</v>
      </c>
      <c r="H35" s="28"/>
      <c r="I35" s="70">
        <f>I33-I34</f>
        <v>6320</v>
      </c>
      <c r="J35" s="18"/>
      <c r="K35" s="28">
        <f>K33-K34</f>
        <v>4766</v>
      </c>
      <c r="L35" s="24"/>
    </row>
    <row r="36" spans="1:12" ht="22.8" x14ac:dyDescent="0.4">
      <c r="A36" s="22"/>
      <c r="B36" s="22"/>
      <c r="C36" s="81"/>
      <c r="D36" s="18"/>
      <c r="E36" s="45"/>
      <c r="F36" s="18"/>
      <c r="G36" s="26"/>
      <c r="H36" s="26"/>
      <c r="I36" s="45"/>
      <c r="J36" s="18"/>
      <c r="K36" s="26"/>
      <c r="L36" s="24"/>
    </row>
    <row r="37" spans="1:12" ht="22.8" x14ac:dyDescent="0.4">
      <c r="A37" s="59" t="s">
        <v>15</v>
      </c>
      <c r="B37" s="22"/>
      <c r="C37" s="81"/>
      <c r="D37" s="18"/>
      <c r="E37" s="65"/>
      <c r="F37" s="18"/>
      <c r="G37" s="26"/>
      <c r="H37" s="26"/>
      <c r="I37" s="65"/>
      <c r="J37" s="18"/>
      <c r="K37" s="26"/>
      <c r="L37" s="24"/>
    </row>
    <row r="38" spans="1:12" ht="22.8" x14ac:dyDescent="0.4">
      <c r="A38" s="18" t="s">
        <v>14</v>
      </c>
      <c r="B38" s="22"/>
      <c r="C38" s="78">
        <v>64640</v>
      </c>
      <c r="D38" s="18"/>
      <c r="E38" s="61">
        <v>63550</v>
      </c>
      <c r="F38" s="18"/>
      <c r="G38" s="23">
        <v>61651</v>
      </c>
      <c r="H38" s="26"/>
      <c r="I38" s="61">
        <v>63220</v>
      </c>
      <c r="J38" s="18"/>
      <c r="K38" s="23">
        <v>59262</v>
      </c>
      <c r="L38" s="24"/>
    </row>
    <row r="39" spans="1:12" ht="22.8" x14ac:dyDescent="0.4">
      <c r="A39" s="18" t="s">
        <v>8</v>
      </c>
      <c r="B39" s="22"/>
      <c r="C39" s="79">
        <v>28480</v>
      </c>
      <c r="D39" s="18"/>
      <c r="E39" s="44">
        <v>26600</v>
      </c>
      <c r="F39" s="18"/>
      <c r="G39" s="27">
        <v>25368</v>
      </c>
      <c r="H39" s="26"/>
      <c r="I39" s="44">
        <v>24390</v>
      </c>
      <c r="J39" s="18"/>
      <c r="K39" s="27">
        <v>24588</v>
      </c>
      <c r="L39" s="24"/>
    </row>
    <row r="40" spans="1:12" ht="22.8" x14ac:dyDescent="0.4">
      <c r="A40" s="11" t="s">
        <v>9</v>
      </c>
      <c r="B40" s="18"/>
      <c r="C40" s="80">
        <f>C38-C39</f>
        <v>36160</v>
      </c>
      <c r="D40" s="18"/>
      <c r="E40" s="70">
        <f>E38-E39</f>
        <v>36950</v>
      </c>
      <c r="F40" s="18"/>
      <c r="G40" s="28">
        <f>G38-G39</f>
        <v>36283</v>
      </c>
      <c r="H40" s="28"/>
      <c r="I40" s="70">
        <f>I38-I39</f>
        <v>38830</v>
      </c>
      <c r="J40" s="18"/>
      <c r="K40" s="28">
        <f>K38-K39</f>
        <v>34674</v>
      </c>
      <c r="L40" s="23"/>
    </row>
    <row r="41" spans="1:12" ht="22.8" x14ac:dyDescent="0.4">
      <c r="C41" s="82"/>
      <c r="E41" s="46"/>
      <c r="I41" s="46"/>
      <c r="L41" s="24"/>
    </row>
    <row r="42" spans="1:12" ht="22.8" x14ac:dyDescent="0.4">
      <c r="A42" s="59" t="s">
        <v>27</v>
      </c>
      <c r="B42" s="22"/>
      <c r="C42" s="83"/>
      <c r="D42" s="18"/>
      <c r="E42" s="47"/>
      <c r="F42" s="18"/>
      <c r="G42" s="18"/>
      <c r="H42" s="18"/>
      <c r="I42" s="47"/>
      <c r="J42" s="18"/>
      <c r="K42" s="18"/>
      <c r="L42" s="24"/>
    </row>
    <row r="43" spans="1:12" ht="22.8" x14ac:dyDescent="0.4">
      <c r="A43" s="18" t="s">
        <v>14</v>
      </c>
      <c r="B43" s="22"/>
      <c r="C43" s="78">
        <v>26220</v>
      </c>
      <c r="D43" s="64"/>
      <c r="E43" s="43">
        <v>25100</v>
      </c>
      <c r="F43" s="26"/>
      <c r="G43" s="23">
        <v>15282</v>
      </c>
      <c r="H43" s="26"/>
      <c r="I43" s="43">
        <v>15760</v>
      </c>
      <c r="J43" s="26"/>
      <c r="K43" s="23">
        <v>25264</v>
      </c>
      <c r="L43" s="24"/>
    </row>
    <row r="44" spans="1:12" ht="22.8" x14ac:dyDescent="0.4">
      <c r="A44" s="18" t="s">
        <v>8</v>
      </c>
      <c r="B44" s="22"/>
      <c r="C44" s="79">
        <v>7740</v>
      </c>
      <c r="D44" s="18"/>
      <c r="E44" s="44">
        <v>8730</v>
      </c>
      <c r="F44" s="18"/>
      <c r="G44" s="27">
        <v>7033</v>
      </c>
      <c r="H44" s="26"/>
      <c r="I44" s="44">
        <v>7310</v>
      </c>
      <c r="J44" s="18"/>
      <c r="K44" s="27">
        <v>7662</v>
      </c>
      <c r="L44" s="24"/>
    </row>
    <row r="45" spans="1:12" ht="22.8" x14ac:dyDescent="0.4">
      <c r="A45" s="11" t="s">
        <v>9</v>
      </c>
      <c r="B45" s="18"/>
      <c r="C45" s="80">
        <f>C43-C44</f>
        <v>18480</v>
      </c>
      <c r="D45" s="18"/>
      <c r="E45" s="70">
        <f>E43-E44</f>
        <v>16370</v>
      </c>
      <c r="F45" s="18"/>
      <c r="G45" s="28">
        <f>G43-G44</f>
        <v>8249</v>
      </c>
      <c r="H45" s="28"/>
      <c r="I45" s="70">
        <f>I43-I44</f>
        <v>8450</v>
      </c>
      <c r="J45" s="18"/>
      <c r="K45" s="28">
        <f>K43-K44</f>
        <v>17602</v>
      </c>
      <c r="L45" s="24"/>
    </row>
    <row r="46" spans="1:12" ht="22.8" x14ac:dyDescent="0.4">
      <c r="A46" s="11"/>
      <c r="B46" s="18"/>
      <c r="C46" s="80"/>
      <c r="D46" s="18"/>
      <c r="E46" s="70"/>
      <c r="F46" s="18"/>
      <c r="G46" s="28"/>
      <c r="H46" s="28"/>
      <c r="I46" s="70"/>
      <c r="J46" s="18"/>
      <c r="K46" s="28"/>
      <c r="L46" s="24"/>
    </row>
    <row r="47" spans="1:12" ht="22.8" x14ac:dyDescent="0.4">
      <c r="A47" s="11"/>
      <c r="B47" s="18"/>
      <c r="C47" s="99"/>
      <c r="D47" s="18"/>
      <c r="E47" s="100"/>
      <c r="F47" s="18"/>
      <c r="G47" s="62"/>
      <c r="H47" s="28"/>
      <c r="I47" s="100"/>
      <c r="J47" s="18"/>
      <c r="K47" s="62"/>
      <c r="L47" s="24"/>
    </row>
    <row r="48" spans="1:12" ht="25.2" x14ac:dyDescent="0.45">
      <c r="A48" s="1" t="s">
        <v>35</v>
      </c>
      <c r="B48" s="2"/>
      <c r="C48" s="84">
        <f>C15+C20+C25+C30+C35+C40+C45</f>
        <v>36310</v>
      </c>
      <c r="D48" s="18"/>
      <c r="E48" s="66">
        <f>E15+E20+E25+E30+E35+E40+E45</f>
        <v>37410</v>
      </c>
      <c r="F48" s="18"/>
      <c r="G48" s="67">
        <f>G15+G20+G25+G30+G35+G40+G45</f>
        <v>33346</v>
      </c>
      <c r="H48" s="18"/>
      <c r="I48" s="66">
        <f>I15+I20+I25+I30+I35+I40+I45</f>
        <v>35000</v>
      </c>
      <c r="J48" s="18"/>
      <c r="K48" s="67">
        <f>K15+K20+K25+K30+K35+K40+K45</f>
        <v>44444</v>
      </c>
      <c r="L48" s="3"/>
    </row>
    <row r="49" spans="1:12" ht="25.2" x14ac:dyDescent="0.45">
      <c r="A49" s="59"/>
      <c r="B49" s="2"/>
      <c r="C49" s="84"/>
      <c r="D49" s="18"/>
      <c r="E49" s="66"/>
      <c r="F49" s="18"/>
      <c r="G49" s="67"/>
      <c r="H49" s="18"/>
      <c r="I49" s="66"/>
      <c r="J49" s="18"/>
      <c r="K49" s="67"/>
      <c r="L49" s="3"/>
    </row>
    <row r="50" spans="1:12" ht="24.6" x14ac:dyDescent="0.4">
      <c r="A50" s="59" t="s">
        <v>34</v>
      </c>
      <c r="B50" s="1"/>
      <c r="C50" s="84">
        <v>40650</v>
      </c>
      <c r="D50" s="22"/>
      <c r="E50" s="66">
        <v>41820</v>
      </c>
      <c r="F50" s="22"/>
      <c r="G50" s="67">
        <v>29960</v>
      </c>
      <c r="H50" s="22"/>
      <c r="I50" s="66">
        <v>20920</v>
      </c>
      <c r="J50" s="22"/>
      <c r="K50" s="67">
        <v>24314</v>
      </c>
      <c r="L50" s="3"/>
    </row>
    <row r="51" spans="1:12" ht="24.6" x14ac:dyDescent="0.4">
      <c r="A51" s="59"/>
      <c r="B51" s="1"/>
      <c r="C51" s="85"/>
      <c r="D51" s="1"/>
      <c r="E51" s="68"/>
      <c r="F51" s="1"/>
      <c r="G51" s="69"/>
      <c r="H51" s="1"/>
      <c r="I51" s="68"/>
      <c r="J51" s="1"/>
      <c r="K51" s="69"/>
      <c r="L51" s="3"/>
    </row>
    <row r="52" spans="1:12" ht="25.2" x14ac:dyDescent="0.45">
      <c r="A52" s="1" t="s">
        <v>16</v>
      </c>
      <c r="B52" s="1"/>
      <c r="C52" s="76">
        <f>C48+C50</f>
        <v>76960</v>
      </c>
      <c r="D52" s="2"/>
      <c r="E52" s="54">
        <f>E48+E50</f>
        <v>79230</v>
      </c>
      <c r="F52" s="2"/>
      <c r="G52" s="14">
        <f>G48+G50</f>
        <v>63306</v>
      </c>
      <c r="H52" s="14"/>
      <c r="I52" s="54">
        <f>I48+I50</f>
        <v>55920</v>
      </c>
      <c r="J52" s="2"/>
      <c r="K52" s="14">
        <f>K48+K50</f>
        <v>68758</v>
      </c>
      <c r="L52" s="3"/>
    </row>
    <row r="53" spans="1:12" ht="25.2" x14ac:dyDescent="0.45">
      <c r="A53" s="1"/>
      <c r="B53" s="1"/>
      <c r="C53" s="76"/>
      <c r="D53" s="2"/>
      <c r="E53" s="54"/>
      <c r="F53" s="2"/>
      <c r="G53" s="14"/>
      <c r="H53" s="14"/>
      <c r="I53" s="54"/>
      <c r="J53" s="2"/>
      <c r="K53" s="14"/>
      <c r="L53" s="3"/>
    </row>
    <row r="54" spans="1:12" ht="25.2" x14ac:dyDescent="0.45">
      <c r="A54" s="32" t="s">
        <v>28</v>
      </c>
      <c r="B54" s="32"/>
      <c r="C54" s="86">
        <v>58160</v>
      </c>
      <c r="D54" s="63"/>
      <c r="E54" s="50">
        <v>58610</v>
      </c>
      <c r="F54" s="10"/>
      <c r="G54" s="10">
        <v>50496</v>
      </c>
      <c r="H54" s="10"/>
      <c r="I54" s="50">
        <v>53170</v>
      </c>
      <c r="J54" s="10"/>
      <c r="K54" s="10">
        <v>48011</v>
      </c>
      <c r="L54" s="3"/>
    </row>
    <row r="55" spans="1:12" ht="25.2" x14ac:dyDescent="0.45">
      <c r="A55" s="9" t="s">
        <v>33</v>
      </c>
      <c r="B55" s="9"/>
      <c r="C55" s="104">
        <v>1410</v>
      </c>
      <c r="D55" s="9"/>
      <c r="E55" s="106">
        <v>1680</v>
      </c>
      <c r="F55" s="8"/>
      <c r="G55" s="8">
        <v>1423</v>
      </c>
      <c r="H55" s="10"/>
      <c r="I55" s="49">
        <v>1500</v>
      </c>
      <c r="J55" s="8"/>
      <c r="K55" s="8">
        <v>1370</v>
      </c>
      <c r="L55" s="3"/>
    </row>
    <row r="56" spans="1:12" ht="25.2" x14ac:dyDescent="0.45">
      <c r="A56" s="9"/>
      <c r="B56" s="9"/>
      <c r="C56" s="75"/>
      <c r="D56" s="9"/>
      <c r="E56" s="52"/>
      <c r="F56" s="8"/>
      <c r="G56" s="15"/>
      <c r="H56" s="10"/>
      <c r="I56" s="52"/>
      <c r="J56" s="8"/>
      <c r="K56" s="15"/>
      <c r="L56" s="3"/>
    </row>
    <row r="57" spans="1:12" ht="25.2" x14ac:dyDescent="0.45">
      <c r="A57" s="32" t="s">
        <v>17</v>
      </c>
      <c r="B57" s="32"/>
      <c r="C57" s="76">
        <f>C54+C55</f>
        <v>59570</v>
      </c>
      <c r="D57" s="63"/>
      <c r="E57" s="54">
        <f>E54+E55</f>
        <v>60290</v>
      </c>
      <c r="F57" s="10"/>
      <c r="G57" s="14">
        <f>G54+G55</f>
        <v>51919</v>
      </c>
      <c r="H57" s="14"/>
      <c r="I57" s="54">
        <f>I54+I55</f>
        <v>54670</v>
      </c>
      <c r="J57" s="10"/>
      <c r="K57" s="14">
        <f>K54+K55</f>
        <v>49381</v>
      </c>
      <c r="L57" s="3"/>
    </row>
    <row r="58" spans="1:12" ht="25.2" x14ac:dyDescent="0.45">
      <c r="A58" s="32"/>
      <c r="B58" s="32"/>
      <c r="C58" s="74"/>
      <c r="D58" s="9"/>
      <c r="E58" s="49"/>
      <c r="F58" s="8"/>
      <c r="G58" s="8"/>
      <c r="H58" s="10"/>
      <c r="I58" s="49"/>
      <c r="J58" s="8"/>
      <c r="K58" s="8"/>
      <c r="L58" s="3"/>
    </row>
    <row r="59" spans="1:12" ht="25.2" x14ac:dyDescent="0.45">
      <c r="A59" s="9"/>
      <c r="B59" s="9"/>
      <c r="C59" s="75"/>
      <c r="D59" s="9"/>
      <c r="E59" s="52"/>
      <c r="F59" s="8"/>
      <c r="G59" s="15"/>
      <c r="H59" s="10"/>
      <c r="I59" s="52"/>
      <c r="J59" s="8"/>
      <c r="K59" s="15"/>
      <c r="L59" s="3"/>
    </row>
    <row r="60" spans="1:12" ht="25.2" x14ac:dyDescent="0.45">
      <c r="A60" s="32" t="s">
        <v>18</v>
      </c>
      <c r="B60" s="32"/>
      <c r="C60" s="76">
        <f>C52-C57</f>
        <v>17390</v>
      </c>
      <c r="D60" s="9"/>
      <c r="E60" s="54">
        <f>E52-E57</f>
        <v>18940</v>
      </c>
      <c r="F60" s="31"/>
      <c r="G60" s="14">
        <f>G52-G57</f>
        <v>11387</v>
      </c>
      <c r="H60" s="17"/>
      <c r="I60" s="54">
        <f>I52-I57</f>
        <v>1250</v>
      </c>
      <c r="J60" s="31"/>
      <c r="K60" s="14">
        <f>K52-K57</f>
        <v>19377</v>
      </c>
      <c r="L60" s="3"/>
    </row>
    <row r="61" spans="1:12" ht="25.2" x14ac:dyDescent="0.45">
      <c r="A61" s="32"/>
      <c r="B61" s="32"/>
      <c r="C61" s="76"/>
      <c r="D61" s="9"/>
      <c r="E61" s="54"/>
      <c r="F61" s="33"/>
      <c r="G61" s="17"/>
      <c r="H61" s="17"/>
      <c r="I61" s="54"/>
      <c r="J61" s="33"/>
      <c r="K61" s="17"/>
      <c r="L61" s="3"/>
    </row>
    <row r="62" spans="1:12" ht="25.2" x14ac:dyDescent="0.45">
      <c r="A62" s="9" t="s">
        <v>19</v>
      </c>
      <c r="B62" s="9"/>
      <c r="C62" s="87">
        <v>850</v>
      </c>
      <c r="D62" s="9"/>
      <c r="E62" s="55">
        <v>850</v>
      </c>
      <c r="F62" s="33"/>
      <c r="G62" s="21">
        <v>516</v>
      </c>
      <c r="H62" s="17"/>
      <c r="I62" s="55">
        <v>1100</v>
      </c>
      <c r="J62" s="33"/>
      <c r="K62" s="21">
        <v>1211</v>
      </c>
      <c r="L62" s="3"/>
    </row>
    <row r="63" spans="1:12" ht="25.2" x14ac:dyDescent="0.45">
      <c r="A63" s="32"/>
      <c r="B63" s="32"/>
      <c r="C63" s="76"/>
      <c r="D63" s="9"/>
      <c r="E63" s="54"/>
      <c r="F63" s="33"/>
      <c r="G63" s="17"/>
      <c r="H63" s="17"/>
      <c r="I63" s="54"/>
      <c r="J63" s="33"/>
      <c r="K63" s="17"/>
      <c r="L63" s="3"/>
    </row>
    <row r="64" spans="1:12" ht="25.8" thickBot="1" x14ac:dyDescent="0.5">
      <c r="A64" s="32" t="s">
        <v>20</v>
      </c>
      <c r="B64" s="32"/>
      <c r="C64" s="88">
        <f>C60-C62</f>
        <v>16540</v>
      </c>
      <c r="D64" s="9"/>
      <c r="E64" s="51">
        <f>E60-E62</f>
        <v>18090</v>
      </c>
      <c r="F64" s="33"/>
      <c r="G64" s="13">
        <f>G60-G62</f>
        <v>10871</v>
      </c>
      <c r="H64" s="17"/>
      <c r="I64" s="51">
        <f>I60-I62</f>
        <v>150</v>
      </c>
      <c r="J64" s="33"/>
      <c r="K64" s="13">
        <f>K60-K62</f>
        <v>18166</v>
      </c>
      <c r="L64" s="3"/>
    </row>
    <row r="65" spans="1:12" ht="25.8" thickBot="1" x14ac:dyDescent="0.5">
      <c r="A65" s="98"/>
      <c r="B65" s="32"/>
      <c r="C65" s="76"/>
      <c r="D65" s="9"/>
      <c r="E65" s="54"/>
      <c r="F65" s="33"/>
      <c r="G65" s="14"/>
      <c r="H65" s="17"/>
      <c r="I65" s="54"/>
      <c r="J65" s="33"/>
      <c r="K65" s="14"/>
      <c r="L65" s="3"/>
    </row>
    <row r="66" spans="1:12" ht="25.2" x14ac:dyDescent="0.45">
      <c r="A66" s="32"/>
      <c r="B66" s="32"/>
      <c r="C66" s="76"/>
      <c r="D66" s="9"/>
      <c r="E66" s="54"/>
      <c r="F66" s="33"/>
      <c r="G66" s="14"/>
      <c r="H66" s="17"/>
      <c r="I66" s="54"/>
      <c r="J66" s="33"/>
      <c r="K66" s="14"/>
      <c r="L66" s="3"/>
    </row>
    <row r="67" spans="1:12" ht="25.2" x14ac:dyDescent="0.45">
      <c r="A67" s="97" t="s">
        <v>32</v>
      </c>
      <c r="B67" s="32"/>
      <c r="C67" s="76"/>
      <c r="D67" s="9"/>
      <c r="E67" s="54"/>
      <c r="F67" s="33"/>
      <c r="G67" s="14"/>
      <c r="H67" s="17"/>
      <c r="I67" s="54"/>
      <c r="J67" s="33"/>
      <c r="K67" s="14"/>
      <c r="L67" s="3"/>
    </row>
    <row r="68" spans="1:12" ht="25.2" x14ac:dyDescent="0.45">
      <c r="A68" s="32"/>
      <c r="B68" s="32"/>
      <c r="C68" s="82"/>
      <c r="D68" s="9"/>
      <c r="E68" s="54"/>
      <c r="F68" s="33"/>
      <c r="G68" s="14"/>
      <c r="H68" s="17"/>
      <c r="I68" s="54"/>
      <c r="J68" s="33"/>
      <c r="K68" s="14"/>
      <c r="L68" s="3"/>
    </row>
    <row r="69" spans="1:12" ht="25.2" x14ac:dyDescent="0.45">
      <c r="A69" s="32" t="s">
        <v>21</v>
      </c>
      <c r="B69" s="32"/>
      <c r="C69" s="89">
        <f>E73</f>
        <v>172994</v>
      </c>
      <c r="D69" s="2"/>
      <c r="E69" s="56">
        <v>154904</v>
      </c>
      <c r="F69" s="2"/>
      <c r="G69" s="34">
        <f>K73</f>
        <v>144033</v>
      </c>
      <c r="H69" s="12"/>
      <c r="I69" s="56">
        <v>125870</v>
      </c>
      <c r="J69" s="2"/>
      <c r="K69" s="34">
        <v>125867</v>
      </c>
      <c r="L69" s="3"/>
    </row>
    <row r="70" spans="1:12" ht="25.2" x14ac:dyDescent="0.45">
      <c r="A70" s="32" t="s">
        <v>22</v>
      </c>
      <c r="B70" s="32"/>
      <c r="C70" s="73"/>
      <c r="D70" s="2"/>
      <c r="E70" s="48"/>
      <c r="F70" s="2"/>
      <c r="G70" s="2"/>
      <c r="H70" s="2"/>
      <c r="I70" s="48"/>
      <c r="J70" s="2"/>
      <c r="K70" s="2"/>
      <c r="L70" s="3"/>
    </row>
    <row r="71" spans="1:12" ht="25.2" x14ac:dyDescent="0.45">
      <c r="A71" s="9" t="s">
        <v>23</v>
      </c>
      <c r="B71" s="9"/>
      <c r="C71" s="105">
        <f>C64</f>
        <v>16540</v>
      </c>
      <c r="D71" s="1"/>
      <c r="E71" s="53">
        <f>E64</f>
        <v>18090</v>
      </c>
      <c r="F71" s="19"/>
      <c r="G71" s="29">
        <f>G64</f>
        <v>10871</v>
      </c>
      <c r="H71" s="19"/>
      <c r="I71" s="53">
        <f>I64</f>
        <v>150</v>
      </c>
      <c r="J71" s="19"/>
      <c r="K71" s="29">
        <f>K64</f>
        <v>18166</v>
      </c>
      <c r="L71" s="3"/>
    </row>
    <row r="72" spans="1:12" ht="25.2" x14ac:dyDescent="0.45">
      <c r="A72" s="9"/>
      <c r="B72" s="9"/>
      <c r="C72" s="91"/>
      <c r="D72" s="1"/>
      <c r="E72" s="57"/>
      <c r="F72" s="1"/>
      <c r="G72" s="35"/>
      <c r="H72" s="35"/>
      <c r="I72" s="57"/>
      <c r="J72" s="1"/>
      <c r="K72" s="35"/>
      <c r="L72" s="3"/>
    </row>
    <row r="73" spans="1:12" ht="25.2" thickBot="1" x14ac:dyDescent="0.45">
      <c r="A73" s="32" t="s">
        <v>24</v>
      </c>
      <c r="B73" s="32"/>
      <c r="C73" s="88">
        <f>C69+C71</f>
        <v>189534</v>
      </c>
      <c r="D73" s="1"/>
      <c r="E73" s="51">
        <f>E69+E71</f>
        <v>172994</v>
      </c>
      <c r="F73" s="1"/>
      <c r="G73" s="13">
        <f>G69+G71</f>
        <v>154904</v>
      </c>
      <c r="H73" s="36"/>
      <c r="I73" s="51">
        <f>I69+I71</f>
        <v>126020</v>
      </c>
      <c r="J73" s="1"/>
      <c r="K73" s="13">
        <f>K69+K71</f>
        <v>144033</v>
      </c>
      <c r="L73" s="3"/>
    </row>
    <row r="74" spans="1:12" ht="24.6" x14ac:dyDescent="0.4">
      <c r="A74" s="37" t="s">
        <v>22</v>
      </c>
      <c r="B74" s="37"/>
      <c r="C74" s="93"/>
      <c r="D74" s="1"/>
      <c r="E74" s="58"/>
      <c r="F74" s="1"/>
      <c r="G74" s="36"/>
      <c r="H74" s="36"/>
      <c r="I74" s="58"/>
      <c r="J74" s="1"/>
      <c r="K74" s="36"/>
      <c r="L74" s="3"/>
    </row>
    <row r="75" spans="1:12" ht="24.6" x14ac:dyDescent="0.4">
      <c r="A75" s="37"/>
      <c r="B75" s="37"/>
      <c r="C75" s="93"/>
      <c r="D75" s="1"/>
      <c r="E75" s="58"/>
      <c r="F75" s="1"/>
      <c r="G75" s="36"/>
      <c r="H75" s="36"/>
      <c r="I75" s="58"/>
      <c r="J75" s="1"/>
      <c r="K75" s="36"/>
      <c r="L75" s="3"/>
    </row>
    <row r="76" spans="1:12" ht="24.6" x14ac:dyDescent="0.4">
      <c r="A76" s="37" t="s">
        <v>36</v>
      </c>
      <c r="B76" s="37"/>
      <c r="C76" s="93"/>
      <c r="D76" s="1"/>
      <c r="E76" s="58"/>
      <c r="F76" s="1"/>
      <c r="G76" s="36"/>
      <c r="H76" s="36"/>
      <c r="I76" s="58"/>
      <c r="J76" s="1"/>
      <c r="K76" s="36"/>
      <c r="L76" s="3"/>
    </row>
    <row r="77" spans="1:12" ht="24.6" x14ac:dyDescent="0.4">
      <c r="A77" s="37"/>
      <c r="B77" s="37"/>
      <c r="C77" s="93"/>
      <c r="D77" s="1"/>
      <c r="E77" s="58"/>
      <c r="F77" s="1"/>
      <c r="G77" s="36"/>
      <c r="H77" s="36"/>
      <c r="I77" s="58"/>
      <c r="J77" s="1"/>
      <c r="K77" s="36"/>
      <c r="L77" s="3"/>
    </row>
    <row r="78" spans="1:12" ht="25.2" x14ac:dyDescent="0.45">
      <c r="A78" s="37" t="s">
        <v>29</v>
      </c>
      <c r="B78" s="37"/>
      <c r="C78" s="90">
        <v>215414</v>
      </c>
      <c r="D78" s="2"/>
      <c r="E78" s="53">
        <v>198304</v>
      </c>
      <c r="F78" s="2"/>
      <c r="G78" s="30">
        <v>170227</v>
      </c>
      <c r="H78" s="29"/>
      <c r="I78" s="53">
        <v>160390</v>
      </c>
      <c r="J78" s="2"/>
      <c r="K78" s="30">
        <v>149583</v>
      </c>
      <c r="L78" s="3"/>
    </row>
    <row r="79" spans="1:12" ht="25.2" x14ac:dyDescent="0.45">
      <c r="A79" s="37" t="s">
        <v>30</v>
      </c>
      <c r="B79" s="37"/>
      <c r="C79" s="95">
        <v>3120</v>
      </c>
      <c r="D79" s="2"/>
      <c r="E79" s="96">
        <v>3690</v>
      </c>
      <c r="F79" s="2"/>
      <c r="G79" s="94">
        <v>3653</v>
      </c>
      <c r="H79" s="29"/>
      <c r="I79" s="96">
        <v>3700</v>
      </c>
      <c r="J79" s="2"/>
      <c r="K79" s="94">
        <v>5099</v>
      </c>
      <c r="L79" s="3"/>
    </row>
    <row r="80" spans="1:12" ht="24.6" x14ac:dyDescent="0.4">
      <c r="A80" s="37"/>
      <c r="B80" s="37"/>
      <c r="C80" s="93">
        <f>C78+C79</f>
        <v>218534</v>
      </c>
      <c r="D80" s="1"/>
      <c r="E80" s="58">
        <f>E78+E79</f>
        <v>201994</v>
      </c>
      <c r="F80" s="1"/>
      <c r="G80" s="36">
        <f>G78+G79</f>
        <v>173880</v>
      </c>
      <c r="H80" s="36"/>
      <c r="I80" s="58">
        <f>I78+I79</f>
        <v>164090</v>
      </c>
      <c r="J80" s="1"/>
      <c r="K80" s="36">
        <f>K78+K79</f>
        <v>154682</v>
      </c>
      <c r="L80" s="3"/>
    </row>
    <row r="81" spans="1:12" ht="24.6" x14ac:dyDescent="0.4">
      <c r="A81" s="37"/>
      <c r="B81" s="37"/>
      <c r="C81" s="93"/>
      <c r="D81" s="1"/>
      <c r="E81" s="58"/>
      <c r="F81" s="1"/>
      <c r="G81" s="36"/>
      <c r="H81" s="36"/>
      <c r="I81" s="58"/>
      <c r="J81" s="1"/>
      <c r="K81" s="36"/>
      <c r="L81" s="3"/>
    </row>
    <row r="82" spans="1:12" ht="24.6" x14ac:dyDescent="0.4">
      <c r="A82" s="37" t="s">
        <v>31</v>
      </c>
      <c r="B82" s="37"/>
      <c r="C82" s="93">
        <v>29000</v>
      </c>
      <c r="D82" s="1">
        <v>26</v>
      </c>
      <c r="E82" s="58">
        <v>29000</v>
      </c>
      <c r="F82" s="1">
        <v>24589</v>
      </c>
      <c r="G82" s="36">
        <v>29847</v>
      </c>
      <c r="H82" s="36">
        <v>26000</v>
      </c>
      <c r="I82" s="58">
        <v>28000</v>
      </c>
      <c r="J82" s="1"/>
      <c r="K82" s="36">
        <v>28815</v>
      </c>
      <c r="L82" s="3"/>
    </row>
    <row r="83" spans="1:12" ht="24.6" x14ac:dyDescent="0.4">
      <c r="A83" s="37"/>
      <c r="B83" s="37"/>
      <c r="C83" s="93"/>
      <c r="D83" s="1"/>
      <c r="E83" s="58"/>
      <c r="F83" s="1"/>
      <c r="G83" s="36"/>
      <c r="H83" s="36"/>
      <c r="I83" s="58"/>
      <c r="J83" s="1"/>
      <c r="K83" s="36"/>
      <c r="L83" s="3"/>
    </row>
    <row r="84" spans="1:12" ht="25.2" thickBot="1" x14ac:dyDescent="0.45">
      <c r="A84" s="37" t="s">
        <v>25</v>
      </c>
      <c r="B84" s="37"/>
      <c r="C84" s="88">
        <f>C80-C82</f>
        <v>189534</v>
      </c>
      <c r="D84" s="1"/>
      <c r="E84" s="51">
        <f>E80-E82</f>
        <v>172994</v>
      </c>
      <c r="F84" s="1"/>
      <c r="G84" s="13">
        <f>G80-G82</f>
        <v>144033</v>
      </c>
      <c r="H84" s="36"/>
      <c r="I84" s="51">
        <f>I80-I82</f>
        <v>136090</v>
      </c>
      <c r="J84" s="1"/>
      <c r="K84" s="13">
        <f>K80-K82</f>
        <v>125867</v>
      </c>
      <c r="L84" s="3"/>
    </row>
    <row r="85" spans="1:12" ht="24.6" x14ac:dyDescent="0.4">
      <c r="A85" s="37"/>
      <c r="B85" s="37"/>
      <c r="C85" s="36"/>
      <c r="D85" s="1"/>
      <c r="E85" s="36"/>
      <c r="F85" s="1"/>
      <c r="G85" s="36"/>
      <c r="H85" s="36"/>
      <c r="I85" s="36"/>
      <c r="J85" s="1"/>
      <c r="K85" s="36"/>
      <c r="L85" s="3"/>
    </row>
    <row r="103" spans="1:11" x14ac:dyDescent="0.25">
      <c r="A103" s="20" t="s">
        <v>43</v>
      </c>
      <c r="K103" s="38"/>
    </row>
    <row r="104" spans="1:11" x14ac:dyDescent="0.25">
      <c r="K104" s="38"/>
    </row>
    <row r="105" spans="1:11" x14ac:dyDescent="0.25">
      <c r="K105" s="38"/>
    </row>
    <row r="106" spans="1:11" x14ac:dyDescent="0.25">
      <c r="K106" s="38"/>
    </row>
    <row r="107" spans="1:11" x14ac:dyDescent="0.25">
      <c r="K107" s="38"/>
    </row>
    <row r="108" spans="1:11" x14ac:dyDescent="0.25">
      <c r="K108" s="38"/>
    </row>
    <row r="109" spans="1:11" x14ac:dyDescent="0.25">
      <c r="K109" s="38"/>
    </row>
    <row r="110" spans="1:11" x14ac:dyDescent="0.25">
      <c r="K110" s="38"/>
    </row>
    <row r="111" spans="1:11" x14ac:dyDescent="0.25">
      <c r="K111" s="38"/>
    </row>
    <row r="112" spans="1:11" x14ac:dyDescent="0.25">
      <c r="K112" s="38"/>
    </row>
    <row r="113" spans="11:11" x14ac:dyDescent="0.25">
      <c r="K113" s="38"/>
    </row>
    <row r="114" spans="11:11" x14ac:dyDescent="0.25">
      <c r="K114" s="38"/>
    </row>
    <row r="115" spans="11:11" x14ac:dyDescent="0.25">
      <c r="K115" s="38"/>
    </row>
    <row r="116" spans="11:11" x14ac:dyDescent="0.25">
      <c r="K116" s="38"/>
    </row>
    <row r="117" spans="11:11" x14ac:dyDescent="0.25">
      <c r="K117" s="38"/>
    </row>
    <row r="118" spans="11:11" x14ac:dyDescent="0.25">
      <c r="K118" s="38"/>
    </row>
    <row r="119" spans="11:11" x14ac:dyDescent="0.25">
      <c r="K119" s="38"/>
    </row>
    <row r="120" spans="11:11" x14ac:dyDescent="0.25">
      <c r="K120" s="38"/>
    </row>
    <row r="121" spans="11:11" x14ac:dyDescent="0.25">
      <c r="K121" s="38"/>
    </row>
    <row r="122" spans="11:11" x14ac:dyDescent="0.25">
      <c r="K122" s="38"/>
    </row>
    <row r="123" spans="11:11" x14ac:dyDescent="0.25">
      <c r="K123" s="38"/>
    </row>
    <row r="124" spans="11:11" x14ac:dyDescent="0.25">
      <c r="K124" s="38"/>
    </row>
    <row r="125" spans="11:11" x14ac:dyDescent="0.25">
      <c r="K125" s="38"/>
    </row>
    <row r="126" spans="11:11" x14ac:dyDescent="0.25">
      <c r="K126" s="38"/>
    </row>
    <row r="127" spans="11:11" x14ac:dyDescent="0.25">
      <c r="K127" s="38"/>
    </row>
    <row r="128" spans="11:11" x14ac:dyDescent="0.25">
      <c r="K128" s="38"/>
    </row>
    <row r="129" spans="11:11" x14ac:dyDescent="0.25">
      <c r="K129" s="38"/>
    </row>
    <row r="130" spans="11:11" x14ac:dyDescent="0.25">
      <c r="K130" s="38"/>
    </row>
    <row r="131" spans="11:11" x14ac:dyDescent="0.25">
      <c r="K131" s="38"/>
    </row>
    <row r="132" spans="11:11" x14ac:dyDescent="0.25">
      <c r="K132" s="38"/>
    </row>
    <row r="133" spans="11:11" x14ac:dyDescent="0.25">
      <c r="K133" s="38"/>
    </row>
    <row r="134" spans="11:11" x14ac:dyDescent="0.25">
      <c r="K134" s="38"/>
    </row>
    <row r="135" spans="11:11" x14ac:dyDescent="0.25">
      <c r="K135" s="38"/>
    </row>
    <row r="136" spans="11:11" x14ac:dyDescent="0.25">
      <c r="K136" s="38"/>
    </row>
    <row r="137" spans="11:11" x14ac:dyDescent="0.25">
      <c r="K137" s="38"/>
    </row>
    <row r="138" spans="11:11" x14ac:dyDescent="0.25">
      <c r="K138" s="38"/>
    </row>
    <row r="139" spans="11:11" x14ac:dyDescent="0.25">
      <c r="K139" s="38"/>
    </row>
    <row r="140" spans="11:11" x14ac:dyDescent="0.25">
      <c r="K140" s="38"/>
    </row>
    <row r="141" spans="11:11" x14ac:dyDescent="0.25">
      <c r="K141" s="38"/>
    </row>
    <row r="142" spans="11:11" x14ac:dyDescent="0.25">
      <c r="K142" s="38"/>
    </row>
    <row r="143" spans="11:11" x14ac:dyDescent="0.25">
      <c r="K143" s="38"/>
    </row>
    <row r="144" spans="11:11" x14ac:dyDescent="0.25">
      <c r="K144" s="38"/>
    </row>
    <row r="145" spans="11:11" x14ac:dyDescent="0.25">
      <c r="K145" s="38"/>
    </row>
    <row r="146" spans="11:11" x14ac:dyDescent="0.25">
      <c r="K146" s="38"/>
    </row>
    <row r="147" spans="11:11" x14ac:dyDescent="0.25">
      <c r="K147" s="38"/>
    </row>
    <row r="148" spans="11:11" x14ac:dyDescent="0.25">
      <c r="K148" s="38"/>
    </row>
    <row r="149" spans="11:11" x14ac:dyDescent="0.25">
      <c r="K149" s="38"/>
    </row>
    <row r="150" spans="11:11" x14ac:dyDescent="0.25">
      <c r="K150" s="38"/>
    </row>
    <row r="151" spans="11:11" x14ac:dyDescent="0.25">
      <c r="K151" s="38"/>
    </row>
    <row r="152" spans="11:11" x14ac:dyDescent="0.25">
      <c r="K152" s="38"/>
    </row>
    <row r="153" spans="11:11" x14ac:dyDescent="0.25">
      <c r="K153" s="38"/>
    </row>
    <row r="154" spans="11:11" x14ac:dyDescent="0.25">
      <c r="K154" s="38"/>
    </row>
    <row r="155" spans="11:11" x14ac:dyDescent="0.25">
      <c r="K155" s="38"/>
    </row>
    <row r="156" spans="11:11" x14ac:dyDescent="0.25">
      <c r="K156" s="38"/>
    </row>
    <row r="157" spans="11:11" x14ac:dyDescent="0.25">
      <c r="K157" s="38"/>
    </row>
    <row r="158" spans="11:11" x14ac:dyDescent="0.25">
      <c r="K158" s="38"/>
    </row>
    <row r="159" spans="11:11" x14ac:dyDescent="0.25">
      <c r="K159" s="38"/>
    </row>
    <row r="160" spans="11:11" x14ac:dyDescent="0.25">
      <c r="K160" s="38"/>
    </row>
    <row r="161" spans="7:11" x14ac:dyDescent="0.25">
      <c r="K161" s="38"/>
    </row>
    <row r="162" spans="7:11" x14ac:dyDescent="0.25">
      <c r="K162" s="38"/>
    </row>
    <row r="163" spans="7:11" x14ac:dyDescent="0.25">
      <c r="K163" s="38"/>
    </row>
    <row r="164" spans="7:11" x14ac:dyDescent="0.25">
      <c r="K164" s="38"/>
    </row>
    <row r="165" spans="7:11" x14ac:dyDescent="0.25">
      <c r="K165" s="38"/>
    </row>
    <row r="166" spans="7:11" x14ac:dyDescent="0.25">
      <c r="K166" s="38"/>
    </row>
    <row r="167" spans="7:11" x14ac:dyDescent="0.25">
      <c r="K167" s="38"/>
    </row>
    <row r="168" spans="7:11" x14ac:dyDescent="0.25">
      <c r="G168" s="38"/>
      <c r="H168" s="38"/>
    </row>
    <row r="169" spans="7:11" x14ac:dyDescent="0.25">
      <c r="G169" s="38"/>
      <c r="H169" s="38"/>
    </row>
    <row r="170" spans="7:11" x14ac:dyDescent="0.25">
      <c r="G170" s="38"/>
      <c r="H170" s="38"/>
    </row>
    <row r="171" spans="7:11" x14ac:dyDescent="0.25">
      <c r="G171" s="38"/>
      <c r="H171" s="38"/>
    </row>
    <row r="172" spans="7:11" x14ac:dyDescent="0.25">
      <c r="G172" s="38"/>
      <c r="H172" s="38"/>
    </row>
    <row r="173" spans="7:11" x14ac:dyDescent="0.25">
      <c r="G173" s="38"/>
      <c r="H173" s="38"/>
    </row>
    <row r="174" spans="7:11" x14ac:dyDescent="0.25">
      <c r="G174" s="38"/>
      <c r="H174" s="38"/>
    </row>
    <row r="175" spans="7:11" x14ac:dyDescent="0.25">
      <c r="G175" s="38"/>
      <c r="H175" s="38"/>
    </row>
    <row r="176" spans="7:11" x14ac:dyDescent="0.25">
      <c r="G176" s="38"/>
      <c r="H176" s="38"/>
    </row>
    <row r="177" spans="7:8" x14ac:dyDescent="0.25">
      <c r="G177" s="38"/>
      <c r="H177" s="38"/>
    </row>
    <row r="178" spans="7:8" x14ac:dyDescent="0.25">
      <c r="G178" s="38"/>
      <c r="H178" s="38"/>
    </row>
    <row r="179" spans="7:8" x14ac:dyDescent="0.25">
      <c r="G179" s="38"/>
      <c r="H179" s="38"/>
    </row>
    <row r="180" spans="7:8" x14ac:dyDescent="0.25">
      <c r="G180" s="38"/>
      <c r="H180" s="38"/>
    </row>
    <row r="181" spans="7:8" x14ac:dyDescent="0.25">
      <c r="G181" s="38"/>
      <c r="H181" s="38"/>
    </row>
    <row r="182" spans="7:8" x14ac:dyDescent="0.25">
      <c r="G182" s="38"/>
      <c r="H182" s="38"/>
    </row>
    <row r="183" spans="7:8" x14ac:dyDescent="0.25">
      <c r="G183" s="38"/>
      <c r="H183" s="38"/>
    </row>
    <row r="184" spans="7:8" x14ac:dyDescent="0.25">
      <c r="G184" s="38"/>
      <c r="H184" s="38"/>
    </row>
    <row r="185" spans="7:8" x14ac:dyDescent="0.25">
      <c r="G185" s="38"/>
      <c r="H185" s="38"/>
    </row>
    <row r="186" spans="7:8" x14ac:dyDescent="0.25">
      <c r="G186" s="38"/>
      <c r="H186" s="38"/>
    </row>
    <row r="187" spans="7:8" x14ac:dyDescent="0.25">
      <c r="G187" s="38"/>
      <c r="H187" s="38"/>
    </row>
    <row r="188" spans="7:8" x14ac:dyDescent="0.25">
      <c r="G188" s="38"/>
      <c r="H188" s="38"/>
    </row>
    <row r="189" spans="7:8" x14ac:dyDescent="0.25">
      <c r="G189" s="38"/>
      <c r="H189" s="38"/>
    </row>
    <row r="190" spans="7:8" x14ac:dyDescent="0.25">
      <c r="G190" s="38"/>
      <c r="H190" s="38"/>
    </row>
    <row r="191" spans="7:8" x14ac:dyDescent="0.25">
      <c r="G191" s="38"/>
      <c r="H191" s="38"/>
    </row>
    <row r="192" spans="7:8" x14ac:dyDescent="0.25">
      <c r="G192" s="38"/>
      <c r="H192" s="38"/>
    </row>
    <row r="193" spans="7:8" x14ac:dyDescent="0.25">
      <c r="G193" s="38"/>
      <c r="H193" s="38"/>
    </row>
    <row r="194" spans="7:8" x14ac:dyDescent="0.25">
      <c r="G194" s="38"/>
      <c r="H194" s="38"/>
    </row>
    <row r="195" spans="7:8" x14ac:dyDescent="0.25">
      <c r="G195" s="38"/>
      <c r="H195" s="38"/>
    </row>
    <row r="196" spans="7:8" x14ac:dyDescent="0.25">
      <c r="G196" s="38"/>
      <c r="H196" s="38"/>
    </row>
    <row r="197" spans="7:8" x14ac:dyDescent="0.25">
      <c r="G197" s="38"/>
      <c r="H197" s="38"/>
    </row>
    <row r="198" spans="7:8" x14ac:dyDescent="0.25">
      <c r="G198" s="38"/>
      <c r="H198" s="38"/>
    </row>
    <row r="199" spans="7:8" x14ac:dyDescent="0.25">
      <c r="G199" s="38"/>
      <c r="H199" s="38"/>
    </row>
    <row r="200" spans="7:8" x14ac:dyDescent="0.25">
      <c r="G200" s="38"/>
      <c r="H200" s="38"/>
    </row>
    <row r="201" spans="7:8" x14ac:dyDescent="0.25">
      <c r="G201" s="38"/>
      <c r="H201" s="38"/>
    </row>
    <row r="202" spans="7:8" x14ac:dyDescent="0.25">
      <c r="G202" s="38"/>
      <c r="H202" s="38"/>
    </row>
    <row r="203" spans="7:8" x14ac:dyDescent="0.25">
      <c r="G203" s="38"/>
      <c r="H203" s="38"/>
    </row>
    <row r="204" spans="7:8" x14ac:dyDescent="0.25">
      <c r="G204" s="38"/>
      <c r="H204" s="38"/>
    </row>
    <row r="205" spans="7:8" x14ac:dyDescent="0.25">
      <c r="G205" s="38"/>
      <c r="H205" s="38"/>
    </row>
    <row r="206" spans="7:8" x14ac:dyDescent="0.25">
      <c r="G206" s="38"/>
      <c r="H206" s="38"/>
    </row>
    <row r="207" spans="7:8" x14ac:dyDescent="0.25">
      <c r="G207" s="38"/>
      <c r="H207" s="38"/>
    </row>
    <row r="208" spans="7:8" x14ac:dyDescent="0.25">
      <c r="G208" s="38"/>
      <c r="H208" s="38"/>
    </row>
    <row r="209" spans="7:8" x14ac:dyDescent="0.25">
      <c r="G209" s="38"/>
      <c r="H209" s="38"/>
    </row>
    <row r="210" spans="7:8" x14ac:dyDescent="0.25">
      <c r="G210" s="38"/>
      <c r="H210" s="38"/>
    </row>
    <row r="211" spans="7:8" x14ac:dyDescent="0.25">
      <c r="G211" s="38"/>
      <c r="H211" s="38"/>
    </row>
    <row r="212" spans="7:8" x14ac:dyDescent="0.25">
      <c r="G212" s="38"/>
      <c r="H212" s="38"/>
    </row>
    <row r="213" spans="7:8" x14ac:dyDescent="0.25">
      <c r="G213" s="38"/>
      <c r="H213" s="38"/>
    </row>
    <row r="214" spans="7:8" x14ac:dyDescent="0.25">
      <c r="G214" s="38"/>
      <c r="H214" s="38"/>
    </row>
    <row r="215" spans="7:8" x14ac:dyDescent="0.25">
      <c r="G215" s="38"/>
      <c r="H215" s="38"/>
    </row>
    <row r="216" spans="7:8" x14ac:dyDescent="0.25">
      <c r="G216" s="38"/>
      <c r="H216" s="38"/>
    </row>
    <row r="217" spans="7:8" x14ac:dyDescent="0.25">
      <c r="G217" s="38"/>
      <c r="H217" s="38"/>
    </row>
    <row r="218" spans="7:8" x14ac:dyDescent="0.25">
      <c r="G218" s="38"/>
      <c r="H218" s="38"/>
    </row>
    <row r="219" spans="7:8" x14ac:dyDescent="0.25">
      <c r="G219" s="38"/>
      <c r="H219" s="38"/>
    </row>
    <row r="220" spans="7:8" x14ac:dyDescent="0.25">
      <c r="G220" s="38"/>
      <c r="H220" s="38"/>
    </row>
    <row r="221" spans="7:8" x14ac:dyDescent="0.25">
      <c r="G221" s="38"/>
      <c r="H221" s="38"/>
    </row>
    <row r="222" spans="7:8" x14ac:dyDescent="0.25">
      <c r="G222" s="38"/>
      <c r="H222" s="38"/>
    </row>
    <row r="223" spans="7:8" x14ac:dyDescent="0.25">
      <c r="G223" s="38"/>
      <c r="H223" s="38"/>
    </row>
    <row r="224" spans="7:8" x14ac:dyDescent="0.25">
      <c r="G224" s="38"/>
      <c r="H224" s="38"/>
    </row>
    <row r="225" spans="7:8" x14ac:dyDescent="0.25">
      <c r="G225" s="38"/>
      <c r="H225" s="38"/>
    </row>
    <row r="226" spans="7:8" x14ac:dyDescent="0.25">
      <c r="G226" s="38"/>
      <c r="H226" s="38"/>
    </row>
    <row r="227" spans="7:8" x14ac:dyDescent="0.25">
      <c r="G227" s="38"/>
      <c r="H227" s="38"/>
    </row>
    <row r="228" spans="7:8" x14ac:dyDescent="0.25">
      <c r="G228" s="38"/>
      <c r="H228" s="38"/>
    </row>
    <row r="229" spans="7:8" x14ac:dyDescent="0.25">
      <c r="G229" s="38"/>
      <c r="H229" s="38"/>
    </row>
    <row r="230" spans="7:8" x14ac:dyDescent="0.25">
      <c r="G230" s="38"/>
      <c r="H230" s="38"/>
    </row>
    <row r="231" spans="7:8" x14ac:dyDescent="0.25">
      <c r="G231" s="38"/>
      <c r="H231" s="38"/>
    </row>
    <row r="232" spans="7:8" x14ac:dyDescent="0.25">
      <c r="G232" s="38"/>
      <c r="H232" s="38"/>
    </row>
    <row r="233" spans="7:8" x14ac:dyDescent="0.25">
      <c r="G233" s="38"/>
      <c r="H233" s="38"/>
    </row>
    <row r="234" spans="7:8" x14ac:dyDescent="0.25">
      <c r="G234" s="38"/>
      <c r="H234" s="38"/>
    </row>
    <row r="235" spans="7:8" x14ac:dyDescent="0.25">
      <c r="G235" s="38"/>
      <c r="H235" s="38"/>
    </row>
    <row r="236" spans="7:8" x14ac:dyDescent="0.25">
      <c r="G236" s="38"/>
      <c r="H236" s="38"/>
    </row>
    <row r="237" spans="7:8" x14ac:dyDescent="0.25">
      <c r="G237" s="38"/>
      <c r="H237" s="38"/>
    </row>
    <row r="238" spans="7:8" x14ac:dyDescent="0.25">
      <c r="G238" s="38"/>
      <c r="H238" s="38"/>
    </row>
    <row r="239" spans="7:8" x14ac:dyDescent="0.25">
      <c r="G239" s="38"/>
      <c r="H239" s="38"/>
    </row>
    <row r="240" spans="7:8" x14ac:dyDescent="0.25">
      <c r="G240" s="38"/>
      <c r="H240" s="38"/>
    </row>
    <row r="241" spans="7:8" x14ac:dyDescent="0.25">
      <c r="G241" s="38"/>
      <c r="H241" s="38"/>
    </row>
    <row r="242" spans="7:8" x14ac:dyDescent="0.25">
      <c r="G242" s="38"/>
      <c r="H242" s="38"/>
    </row>
    <row r="243" spans="7:8" x14ac:dyDescent="0.25">
      <c r="G243" s="38"/>
      <c r="H243" s="38"/>
    </row>
    <row r="244" spans="7:8" x14ac:dyDescent="0.25">
      <c r="G244" s="38"/>
      <c r="H244" s="38"/>
    </row>
    <row r="245" spans="7:8" x14ac:dyDescent="0.25">
      <c r="G245" s="38"/>
      <c r="H245" s="38"/>
    </row>
    <row r="246" spans="7:8" x14ac:dyDescent="0.25">
      <c r="G246" s="38"/>
      <c r="H246" s="38"/>
    </row>
    <row r="247" spans="7:8" x14ac:dyDescent="0.25">
      <c r="G247" s="38"/>
      <c r="H247" s="38"/>
    </row>
    <row r="248" spans="7:8" x14ac:dyDescent="0.25">
      <c r="G248" s="38"/>
      <c r="H248" s="38"/>
    </row>
    <row r="249" spans="7:8" x14ac:dyDescent="0.25">
      <c r="G249" s="38"/>
      <c r="H249" s="38"/>
    </row>
    <row r="250" spans="7:8" x14ac:dyDescent="0.25">
      <c r="G250" s="38"/>
      <c r="H250" s="38"/>
    </row>
    <row r="251" spans="7:8" x14ac:dyDescent="0.25">
      <c r="G251" s="38"/>
      <c r="H251" s="38"/>
    </row>
    <row r="252" spans="7:8" x14ac:dyDescent="0.25">
      <c r="G252" s="38"/>
      <c r="H252" s="38"/>
    </row>
    <row r="253" spans="7:8" x14ac:dyDescent="0.25">
      <c r="G253" s="38"/>
      <c r="H253" s="38"/>
    </row>
    <row r="254" spans="7:8" x14ac:dyDescent="0.25">
      <c r="G254" s="38"/>
      <c r="H254" s="38"/>
    </row>
    <row r="255" spans="7:8" x14ac:dyDescent="0.25">
      <c r="G255" s="38"/>
      <c r="H255" s="38"/>
    </row>
    <row r="256" spans="7:8" x14ac:dyDescent="0.25">
      <c r="G256" s="38"/>
      <c r="H256" s="38"/>
    </row>
    <row r="257" spans="7:8" x14ac:dyDescent="0.25">
      <c r="G257" s="38"/>
      <c r="H257" s="38"/>
    </row>
    <row r="258" spans="7:8" x14ac:dyDescent="0.25">
      <c r="G258" s="38"/>
      <c r="H258" s="38"/>
    </row>
    <row r="259" spans="7:8" x14ac:dyDescent="0.25">
      <c r="G259" s="38"/>
      <c r="H259" s="38"/>
    </row>
    <row r="260" spans="7:8" x14ac:dyDescent="0.25">
      <c r="G260" s="38"/>
      <c r="H260" s="38"/>
    </row>
    <row r="261" spans="7:8" x14ac:dyDescent="0.25">
      <c r="G261" s="38"/>
      <c r="H261" s="38"/>
    </row>
    <row r="262" spans="7:8" x14ac:dyDescent="0.25">
      <c r="G262" s="38"/>
      <c r="H262" s="38"/>
    </row>
    <row r="263" spans="7:8" x14ac:dyDescent="0.25">
      <c r="G263" s="38"/>
      <c r="H263" s="38"/>
    </row>
    <row r="264" spans="7:8" x14ac:dyDescent="0.25">
      <c r="G264" s="38"/>
      <c r="H264" s="38"/>
    </row>
    <row r="265" spans="7:8" x14ac:dyDescent="0.25">
      <c r="G265" s="38"/>
      <c r="H265" s="38"/>
    </row>
    <row r="266" spans="7:8" x14ac:dyDescent="0.25">
      <c r="G266" s="38"/>
      <c r="H266" s="38"/>
    </row>
    <row r="267" spans="7:8" x14ac:dyDescent="0.25">
      <c r="G267" s="38"/>
      <c r="H267" s="38"/>
    </row>
    <row r="268" spans="7:8" x14ac:dyDescent="0.25">
      <c r="G268" s="38"/>
      <c r="H268" s="38"/>
    </row>
    <row r="269" spans="7:8" x14ac:dyDescent="0.25">
      <c r="G269" s="38"/>
      <c r="H269" s="38"/>
    </row>
    <row r="270" spans="7:8" x14ac:dyDescent="0.25">
      <c r="G270" s="38"/>
      <c r="H270" s="38"/>
    </row>
    <row r="271" spans="7:8" x14ac:dyDescent="0.25">
      <c r="G271" s="38"/>
      <c r="H271" s="38"/>
    </row>
    <row r="272" spans="7:8" x14ac:dyDescent="0.25">
      <c r="G272" s="38"/>
      <c r="H272" s="38"/>
    </row>
    <row r="273" spans="7:8" x14ac:dyDescent="0.25">
      <c r="G273" s="38"/>
      <c r="H273" s="38"/>
    </row>
    <row r="274" spans="7:8" x14ac:dyDescent="0.25">
      <c r="G274" s="38"/>
      <c r="H274" s="38"/>
    </row>
    <row r="275" spans="7:8" x14ac:dyDescent="0.25">
      <c r="G275" s="38"/>
      <c r="H275" s="38"/>
    </row>
    <row r="276" spans="7:8" x14ac:dyDescent="0.25">
      <c r="G276" s="38"/>
      <c r="H276" s="38"/>
    </row>
    <row r="277" spans="7:8" x14ac:dyDescent="0.25">
      <c r="G277" s="38"/>
      <c r="H277" s="38"/>
    </row>
    <row r="278" spans="7:8" x14ac:dyDescent="0.25">
      <c r="G278" s="38"/>
      <c r="H278" s="38"/>
    </row>
    <row r="279" spans="7:8" x14ac:dyDescent="0.25">
      <c r="G279" s="38"/>
      <c r="H279" s="38"/>
    </row>
    <row r="280" spans="7:8" x14ac:dyDescent="0.25">
      <c r="G280" s="38"/>
      <c r="H280" s="38"/>
    </row>
    <row r="281" spans="7:8" x14ac:dyDescent="0.25">
      <c r="G281" s="38"/>
      <c r="H281" s="38"/>
    </row>
    <row r="282" spans="7:8" x14ac:dyDescent="0.25">
      <c r="G282" s="38"/>
      <c r="H282" s="38"/>
    </row>
    <row r="283" spans="7:8" x14ac:dyDescent="0.25">
      <c r="G283" s="38"/>
      <c r="H283" s="38"/>
    </row>
    <row r="284" spans="7:8" x14ac:dyDescent="0.25">
      <c r="G284" s="38"/>
      <c r="H284" s="38"/>
    </row>
    <row r="285" spans="7:8" x14ac:dyDescent="0.25">
      <c r="G285" s="38"/>
      <c r="H285" s="38"/>
    </row>
    <row r="286" spans="7:8" x14ac:dyDescent="0.25">
      <c r="G286" s="38"/>
      <c r="H286" s="38"/>
    </row>
    <row r="287" spans="7:8" x14ac:dyDescent="0.25">
      <c r="G287" s="38"/>
      <c r="H287" s="38"/>
    </row>
    <row r="288" spans="7:8" x14ac:dyDescent="0.25">
      <c r="G288" s="38"/>
      <c r="H288" s="38"/>
    </row>
    <row r="289" spans="7:8" x14ac:dyDescent="0.25">
      <c r="G289" s="38"/>
      <c r="H289" s="38"/>
    </row>
    <row r="290" spans="7:8" x14ac:dyDescent="0.25">
      <c r="G290" s="38"/>
      <c r="H290" s="38"/>
    </row>
    <row r="291" spans="7:8" x14ac:dyDescent="0.25">
      <c r="G291" s="38"/>
      <c r="H291" s="38"/>
    </row>
    <row r="292" spans="7:8" x14ac:dyDescent="0.25">
      <c r="G292" s="38"/>
      <c r="H292" s="38"/>
    </row>
    <row r="293" spans="7:8" x14ac:dyDescent="0.25">
      <c r="G293" s="38"/>
      <c r="H293" s="38"/>
    </row>
    <row r="294" spans="7:8" x14ac:dyDescent="0.25">
      <c r="G294" s="38"/>
      <c r="H294" s="38"/>
    </row>
    <row r="295" spans="7:8" x14ac:dyDescent="0.25">
      <c r="G295" s="38"/>
      <c r="H295" s="38"/>
    </row>
    <row r="296" spans="7:8" x14ac:dyDescent="0.25">
      <c r="G296" s="38"/>
      <c r="H296" s="38"/>
    </row>
    <row r="297" spans="7:8" x14ac:dyDescent="0.25">
      <c r="G297" s="38"/>
      <c r="H297" s="38"/>
    </row>
    <row r="298" spans="7:8" x14ac:dyDescent="0.25">
      <c r="G298" s="38"/>
      <c r="H298" s="38"/>
    </row>
    <row r="299" spans="7:8" x14ac:dyDescent="0.25">
      <c r="G299" s="38"/>
      <c r="H299" s="38"/>
    </row>
    <row r="300" spans="7:8" x14ac:dyDescent="0.25">
      <c r="G300" s="38"/>
      <c r="H300" s="38"/>
    </row>
    <row r="301" spans="7:8" x14ac:dyDescent="0.25">
      <c r="G301" s="38"/>
      <c r="H301" s="38"/>
    </row>
    <row r="302" spans="7:8" x14ac:dyDescent="0.25">
      <c r="G302" s="38"/>
      <c r="H302" s="38"/>
    </row>
    <row r="303" spans="7:8" x14ac:dyDescent="0.25">
      <c r="G303" s="38"/>
      <c r="H303" s="38"/>
    </row>
    <row r="304" spans="7:8" x14ac:dyDescent="0.25">
      <c r="G304" s="38"/>
      <c r="H304" s="38"/>
    </row>
    <row r="305" spans="7:8" x14ac:dyDescent="0.25">
      <c r="G305" s="38"/>
      <c r="H305" s="38"/>
    </row>
    <row r="306" spans="7:8" x14ac:dyDescent="0.25">
      <c r="G306" s="38"/>
      <c r="H306" s="38"/>
    </row>
    <row r="307" spans="7:8" x14ac:dyDescent="0.25">
      <c r="G307" s="38"/>
      <c r="H307" s="38"/>
    </row>
    <row r="308" spans="7:8" x14ac:dyDescent="0.25">
      <c r="G308" s="38"/>
      <c r="H308" s="38"/>
    </row>
    <row r="309" spans="7:8" x14ac:dyDescent="0.25">
      <c r="G309" s="38"/>
      <c r="H309" s="38"/>
    </row>
    <row r="310" spans="7:8" x14ac:dyDescent="0.25">
      <c r="G310" s="38"/>
      <c r="H310" s="38"/>
    </row>
    <row r="311" spans="7:8" x14ac:dyDescent="0.25">
      <c r="G311" s="38"/>
      <c r="H311" s="38"/>
    </row>
    <row r="312" spans="7:8" x14ac:dyDescent="0.25">
      <c r="G312" s="38"/>
      <c r="H312" s="38"/>
    </row>
    <row r="313" spans="7:8" x14ac:dyDescent="0.25">
      <c r="G313" s="38"/>
      <c r="H313" s="38"/>
    </row>
    <row r="314" spans="7:8" x14ac:dyDescent="0.25">
      <c r="G314" s="38"/>
      <c r="H314" s="38"/>
    </row>
    <row r="315" spans="7:8" x14ac:dyDescent="0.25">
      <c r="G315" s="38"/>
      <c r="H315" s="38"/>
    </row>
    <row r="316" spans="7:8" x14ac:dyDescent="0.25">
      <c r="G316" s="38"/>
      <c r="H316" s="38"/>
    </row>
    <row r="317" spans="7:8" x14ac:dyDescent="0.25">
      <c r="G317" s="38"/>
      <c r="H317" s="38"/>
    </row>
    <row r="318" spans="7:8" x14ac:dyDescent="0.25">
      <c r="G318" s="38"/>
      <c r="H318" s="38"/>
    </row>
    <row r="319" spans="7:8" x14ac:dyDescent="0.25">
      <c r="G319" s="38"/>
      <c r="H319" s="38"/>
    </row>
    <row r="320" spans="7:8" x14ac:dyDescent="0.25">
      <c r="G320" s="38"/>
      <c r="H320" s="38"/>
    </row>
    <row r="321" spans="7:8" x14ac:dyDescent="0.25">
      <c r="G321" s="38"/>
      <c r="H321" s="38"/>
    </row>
    <row r="322" spans="7:8" x14ac:dyDescent="0.25">
      <c r="G322" s="38"/>
      <c r="H322" s="38"/>
    </row>
    <row r="323" spans="7:8" x14ac:dyDescent="0.25">
      <c r="G323" s="38"/>
      <c r="H323" s="38"/>
    </row>
    <row r="324" spans="7:8" x14ac:dyDescent="0.25">
      <c r="G324" s="38"/>
      <c r="H324" s="38"/>
    </row>
    <row r="325" spans="7:8" x14ac:dyDescent="0.25">
      <c r="G325" s="38"/>
      <c r="H325" s="38"/>
    </row>
    <row r="326" spans="7:8" x14ac:dyDescent="0.25">
      <c r="G326" s="38"/>
      <c r="H326" s="38"/>
    </row>
    <row r="327" spans="7:8" x14ac:dyDescent="0.25">
      <c r="G327" s="38"/>
      <c r="H327" s="38"/>
    </row>
    <row r="328" spans="7:8" x14ac:dyDescent="0.25">
      <c r="G328" s="38"/>
      <c r="H328" s="38"/>
    </row>
    <row r="329" spans="7:8" x14ac:dyDescent="0.25">
      <c r="G329" s="38"/>
      <c r="H329" s="38"/>
    </row>
    <row r="330" spans="7:8" x14ac:dyDescent="0.25">
      <c r="G330" s="38"/>
      <c r="H330" s="38"/>
    </row>
    <row r="331" spans="7:8" x14ac:dyDescent="0.25">
      <c r="G331" s="38"/>
      <c r="H331" s="38"/>
    </row>
    <row r="332" spans="7:8" x14ac:dyDescent="0.25">
      <c r="G332" s="38"/>
      <c r="H332" s="38"/>
    </row>
    <row r="333" spans="7:8" x14ac:dyDescent="0.25">
      <c r="G333" s="38"/>
      <c r="H333" s="38"/>
    </row>
    <row r="334" spans="7:8" x14ac:dyDescent="0.25">
      <c r="G334" s="38"/>
      <c r="H334" s="38"/>
    </row>
    <row r="335" spans="7:8" x14ac:dyDescent="0.25">
      <c r="G335" s="38"/>
      <c r="H335" s="38"/>
    </row>
    <row r="336" spans="7:8" x14ac:dyDescent="0.25">
      <c r="G336" s="38"/>
      <c r="H336" s="38"/>
    </row>
    <row r="337" spans="7:8" x14ac:dyDescent="0.25">
      <c r="G337" s="38"/>
      <c r="H337" s="38"/>
    </row>
    <row r="338" spans="7:8" x14ac:dyDescent="0.25">
      <c r="G338" s="38"/>
      <c r="H338" s="38"/>
    </row>
    <row r="339" spans="7:8" x14ac:dyDescent="0.25">
      <c r="G339" s="38"/>
      <c r="H339" s="38"/>
    </row>
    <row r="340" spans="7:8" x14ac:dyDescent="0.25">
      <c r="G340" s="38"/>
      <c r="H340" s="38"/>
    </row>
    <row r="341" spans="7:8" x14ac:dyDescent="0.25">
      <c r="G341" s="38"/>
      <c r="H341" s="38"/>
    </row>
    <row r="342" spans="7:8" x14ac:dyDescent="0.25">
      <c r="G342" s="38"/>
      <c r="H342" s="38"/>
    </row>
    <row r="343" spans="7:8" x14ac:dyDescent="0.25">
      <c r="G343" s="38"/>
      <c r="H343" s="38"/>
    </row>
    <row r="344" spans="7:8" x14ac:dyDescent="0.25">
      <c r="G344" s="38"/>
      <c r="H344" s="38"/>
    </row>
    <row r="345" spans="7:8" x14ac:dyDescent="0.25">
      <c r="G345" s="38"/>
      <c r="H345" s="38"/>
    </row>
    <row r="346" spans="7:8" x14ac:dyDescent="0.25">
      <c r="G346" s="38"/>
      <c r="H346" s="38"/>
    </row>
    <row r="347" spans="7:8" x14ac:dyDescent="0.25">
      <c r="G347" s="38"/>
      <c r="H347" s="38"/>
    </row>
    <row r="348" spans="7:8" x14ac:dyDescent="0.25">
      <c r="G348" s="38"/>
      <c r="H348" s="38"/>
    </row>
    <row r="349" spans="7:8" x14ac:dyDescent="0.25">
      <c r="G349" s="38"/>
      <c r="H349" s="38"/>
    </row>
    <row r="350" spans="7:8" x14ac:dyDescent="0.25">
      <c r="G350" s="38"/>
      <c r="H350" s="38"/>
    </row>
    <row r="351" spans="7:8" x14ac:dyDescent="0.25">
      <c r="G351" s="38"/>
      <c r="H351" s="38"/>
    </row>
    <row r="352" spans="7:8" x14ac:dyDescent="0.25">
      <c r="G352" s="38"/>
      <c r="H352" s="38"/>
    </row>
    <row r="353" spans="7:8" x14ac:dyDescent="0.25">
      <c r="G353" s="38"/>
      <c r="H353" s="38"/>
    </row>
    <row r="354" spans="7:8" x14ac:dyDescent="0.25">
      <c r="G354" s="38"/>
      <c r="H354" s="38"/>
    </row>
    <row r="355" spans="7:8" x14ac:dyDescent="0.25">
      <c r="G355" s="38"/>
      <c r="H355" s="38"/>
    </row>
    <row r="356" spans="7:8" x14ac:dyDescent="0.25">
      <c r="G356" s="38"/>
      <c r="H356" s="38"/>
    </row>
    <row r="357" spans="7:8" x14ac:dyDescent="0.25">
      <c r="G357" s="38"/>
      <c r="H357" s="38"/>
    </row>
    <row r="358" spans="7:8" x14ac:dyDescent="0.25">
      <c r="G358" s="38"/>
      <c r="H358" s="38"/>
    </row>
    <row r="359" spans="7:8" x14ac:dyDescent="0.25">
      <c r="G359" s="38"/>
      <c r="H359" s="38"/>
    </row>
    <row r="360" spans="7:8" x14ac:dyDescent="0.25">
      <c r="G360" s="38"/>
      <c r="H360" s="38"/>
    </row>
    <row r="361" spans="7:8" x14ac:dyDescent="0.25">
      <c r="G361" s="38"/>
      <c r="H361" s="38"/>
    </row>
    <row r="362" spans="7:8" x14ac:dyDescent="0.25">
      <c r="G362" s="38"/>
      <c r="H362" s="38"/>
    </row>
    <row r="363" spans="7:8" x14ac:dyDescent="0.25">
      <c r="G363" s="38"/>
      <c r="H363" s="38"/>
    </row>
    <row r="364" spans="7:8" x14ac:dyDescent="0.25">
      <c r="G364" s="38"/>
      <c r="H364" s="38"/>
    </row>
    <row r="365" spans="7:8" x14ac:dyDescent="0.25">
      <c r="G365" s="38"/>
      <c r="H365" s="38"/>
    </row>
    <row r="366" spans="7:8" x14ac:dyDescent="0.25">
      <c r="G366" s="38"/>
      <c r="H366" s="38"/>
    </row>
    <row r="367" spans="7:8" x14ac:dyDescent="0.25">
      <c r="G367" s="38"/>
      <c r="H367" s="38"/>
    </row>
    <row r="368" spans="7:8" x14ac:dyDescent="0.25">
      <c r="G368" s="38"/>
      <c r="H368" s="38"/>
    </row>
    <row r="369" spans="7:8" x14ac:dyDescent="0.25">
      <c r="G369" s="38"/>
      <c r="H369" s="38"/>
    </row>
    <row r="370" spans="7:8" x14ac:dyDescent="0.25">
      <c r="G370" s="38"/>
      <c r="H370" s="38"/>
    </row>
    <row r="371" spans="7:8" x14ac:dyDescent="0.25">
      <c r="G371" s="38"/>
      <c r="H371" s="38"/>
    </row>
    <row r="372" spans="7:8" x14ac:dyDescent="0.25">
      <c r="G372" s="38"/>
      <c r="H372" s="38"/>
    </row>
    <row r="373" spans="7:8" x14ac:dyDescent="0.25">
      <c r="G373" s="38"/>
      <c r="H373" s="38"/>
    </row>
    <row r="374" spans="7:8" x14ac:dyDescent="0.25">
      <c r="G374" s="38"/>
      <c r="H374" s="38"/>
    </row>
    <row r="375" spans="7:8" x14ac:dyDescent="0.25">
      <c r="G375" s="38"/>
      <c r="H375" s="38"/>
    </row>
    <row r="376" spans="7:8" x14ac:dyDescent="0.25">
      <c r="G376" s="38"/>
      <c r="H376" s="38"/>
    </row>
    <row r="377" spans="7:8" x14ac:dyDescent="0.25">
      <c r="G377" s="38"/>
      <c r="H377" s="38"/>
    </row>
    <row r="378" spans="7:8" x14ac:dyDescent="0.25">
      <c r="G378" s="38"/>
      <c r="H378" s="38"/>
    </row>
    <row r="379" spans="7:8" x14ac:dyDescent="0.25">
      <c r="G379" s="38"/>
      <c r="H379" s="38"/>
    </row>
    <row r="380" spans="7:8" x14ac:dyDescent="0.25">
      <c r="G380" s="38"/>
      <c r="H380" s="38"/>
    </row>
    <row r="381" spans="7:8" x14ac:dyDescent="0.25">
      <c r="G381" s="38"/>
      <c r="H381" s="38"/>
    </row>
    <row r="382" spans="7:8" x14ac:dyDescent="0.25">
      <c r="G382" s="38"/>
      <c r="H382" s="38"/>
    </row>
    <row r="383" spans="7:8" x14ac:dyDescent="0.25">
      <c r="G383" s="38"/>
      <c r="H383" s="38"/>
    </row>
    <row r="384" spans="7:8" x14ac:dyDescent="0.25">
      <c r="G384" s="38"/>
      <c r="H384" s="38"/>
    </row>
    <row r="385" spans="7:8" x14ac:dyDescent="0.25">
      <c r="G385" s="38"/>
      <c r="H385" s="38"/>
    </row>
    <row r="386" spans="7:8" x14ac:dyDescent="0.25">
      <c r="G386" s="38"/>
      <c r="H386" s="38"/>
    </row>
    <row r="387" spans="7:8" x14ac:dyDescent="0.25">
      <c r="G387" s="38"/>
      <c r="H387" s="38"/>
    </row>
    <row r="388" spans="7:8" x14ac:dyDescent="0.25">
      <c r="G388" s="38"/>
      <c r="H388" s="38"/>
    </row>
    <row r="389" spans="7:8" x14ac:dyDescent="0.25">
      <c r="G389" s="38"/>
      <c r="H389" s="38"/>
    </row>
    <row r="390" spans="7:8" x14ac:dyDescent="0.25">
      <c r="G390" s="38"/>
      <c r="H390" s="38"/>
    </row>
    <row r="391" spans="7:8" x14ac:dyDescent="0.25">
      <c r="G391" s="38"/>
      <c r="H391" s="38"/>
    </row>
    <row r="392" spans="7:8" x14ac:dyDescent="0.25">
      <c r="G392" s="38"/>
      <c r="H392" s="38"/>
    </row>
    <row r="393" spans="7:8" x14ac:dyDescent="0.25">
      <c r="G393" s="38"/>
      <c r="H393" s="38"/>
    </row>
    <row r="394" spans="7:8" x14ac:dyDescent="0.25">
      <c r="G394" s="38"/>
      <c r="H394" s="38"/>
    </row>
    <row r="395" spans="7:8" x14ac:dyDescent="0.25">
      <c r="G395" s="38"/>
      <c r="H395" s="38"/>
    </row>
    <row r="396" spans="7:8" x14ac:dyDescent="0.25">
      <c r="G396" s="38"/>
      <c r="H396" s="38"/>
    </row>
    <row r="397" spans="7:8" x14ac:dyDescent="0.25">
      <c r="G397" s="38"/>
      <c r="H397" s="38"/>
    </row>
    <row r="398" spans="7:8" x14ac:dyDescent="0.25">
      <c r="G398" s="38"/>
      <c r="H398" s="38"/>
    </row>
    <row r="399" spans="7:8" x14ac:dyDescent="0.25">
      <c r="G399" s="38"/>
      <c r="H399" s="38"/>
    </row>
    <row r="400" spans="7:8" x14ac:dyDescent="0.25">
      <c r="G400" s="38"/>
      <c r="H400" s="38"/>
    </row>
    <row r="401" spans="7:8" x14ac:dyDescent="0.25">
      <c r="G401" s="38"/>
      <c r="H401" s="38"/>
    </row>
    <row r="402" spans="7:8" x14ac:dyDescent="0.25">
      <c r="G402" s="38"/>
      <c r="H402" s="38"/>
    </row>
    <row r="403" spans="7:8" x14ac:dyDescent="0.25">
      <c r="G403" s="38"/>
      <c r="H403" s="38"/>
    </row>
    <row r="404" spans="7:8" x14ac:dyDescent="0.25">
      <c r="G404" s="38"/>
      <c r="H404" s="38"/>
    </row>
    <row r="405" spans="7:8" x14ac:dyDescent="0.25">
      <c r="G405" s="38"/>
      <c r="H405" s="38"/>
    </row>
    <row r="406" spans="7:8" x14ac:dyDescent="0.25">
      <c r="G406" s="38"/>
      <c r="H406" s="38"/>
    </row>
    <row r="407" spans="7:8" x14ac:dyDescent="0.25">
      <c r="G407" s="38"/>
      <c r="H407" s="38"/>
    </row>
    <row r="408" spans="7:8" x14ac:dyDescent="0.25">
      <c r="G408" s="38"/>
      <c r="H408" s="38"/>
    </row>
    <row r="409" spans="7:8" x14ac:dyDescent="0.25">
      <c r="G409" s="38"/>
      <c r="H409" s="38"/>
    </row>
    <row r="410" spans="7:8" x14ac:dyDescent="0.25">
      <c r="G410" s="38"/>
      <c r="H410" s="38"/>
    </row>
    <row r="411" spans="7:8" x14ac:dyDescent="0.25">
      <c r="G411" s="38"/>
      <c r="H411" s="38"/>
    </row>
    <row r="412" spans="7:8" x14ac:dyDescent="0.25">
      <c r="G412" s="38"/>
      <c r="H412" s="38"/>
    </row>
    <row r="413" spans="7:8" x14ac:dyDescent="0.25">
      <c r="G413" s="38"/>
      <c r="H413" s="38"/>
    </row>
    <row r="414" spans="7:8" x14ac:dyDescent="0.25">
      <c r="G414" s="38"/>
      <c r="H414" s="38"/>
    </row>
    <row r="415" spans="7:8" x14ac:dyDescent="0.25">
      <c r="G415" s="38"/>
      <c r="H415" s="38"/>
    </row>
    <row r="416" spans="7:8" x14ac:dyDescent="0.25">
      <c r="G416" s="38"/>
      <c r="H416" s="38"/>
    </row>
    <row r="417" spans="7:8" x14ac:dyDescent="0.25">
      <c r="G417" s="38"/>
      <c r="H417" s="38"/>
    </row>
    <row r="418" spans="7:8" x14ac:dyDescent="0.25">
      <c r="G418" s="38"/>
      <c r="H418" s="38"/>
    </row>
    <row r="419" spans="7:8" x14ac:dyDescent="0.25">
      <c r="G419" s="38"/>
      <c r="H419" s="38"/>
    </row>
    <row r="420" spans="7:8" x14ac:dyDescent="0.25">
      <c r="G420" s="38"/>
      <c r="H420" s="38"/>
    </row>
    <row r="421" spans="7:8" x14ac:dyDescent="0.25">
      <c r="G421" s="38"/>
      <c r="H421" s="38"/>
    </row>
    <row r="422" spans="7:8" x14ac:dyDescent="0.25">
      <c r="G422" s="38"/>
      <c r="H422" s="38"/>
    </row>
    <row r="423" spans="7:8" x14ac:dyDescent="0.25">
      <c r="G423" s="38"/>
      <c r="H423" s="38"/>
    </row>
    <row r="424" spans="7:8" x14ac:dyDescent="0.25">
      <c r="G424" s="38"/>
      <c r="H424" s="38"/>
    </row>
    <row r="425" spans="7:8" x14ac:dyDescent="0.25">
      <c r="G425" s="38"/>
      <c r="H425" s="38"/>
    </row>
    <row r="426" spans="7:8" x14ac:dyDescent="0.25">
      <c r="G426" s="38"/>
      <c r="H426" s="38"/>
    </row>
    <row r="427" spans="7:8" x14ac:dyDescent="0.25">
      <c r="G427" s="38"/>
      <c r="H427" s="38"/>
    </row>
    <row r="428" spans="7:8" x14ac:dyDescent="0.25">
      <c r="G428" s="38"/>
      <c r="H428" s="38"/>
    </row>
    <row r="429" spans="7:8" x14ac:dyDescent="0.25">
      <c r="G429" s="38"/>
      <c r="H429" s="38"/>
    </row>
    <row r="430" spans="7:8" x14ac:dyDescent="0.25">
      <c r="G430" s="38"/>
      <c r="H430" s="38"/>
    </row>
    <row r="431" spans="7:8" x14ac:dyDescent="0.25">
      <c r="G431" s="38"/>
      <c r="H431" s="38"/>
    </row>
    <row r="432" spans="7:8" x14ac:dyDescent="0.25">
      <c r="G432" s="38"/>
      <c r="H432" s="38"/>
    </row>
    <row r="433" spans="7:8" x14ac:dyDescent="0.25">
      <c r="G433" s="38"/>
      <c r="H433" s="38"/>
    </row>
    <row r="434" spans="7:8" x14ac:dyDescent="0.25">
      <c r="G434" s="38"/>
      <c r="H434" s="38"/>
    </row>
    <row r="435" spans="7:8" x14ac:dyDescent="0.25">
      <c r="G435" s="38"/>
      <c r="H435" s="38"/>
    </row>
    <row r="436" spans="7:8" x14ac:dyDescent="0.25">
      <c r="G436" s="38"/>
      <c r="H436" s="38"/>
    </row>
    <row r="437" spans="7:8" x14ac:dyDescent="0.25">
      <c r="G437" s="38"/>
      <c r="H437" s="38"/>
    </row>
    <row r="438" spans="7:8" x14ac:dyDescent="0.25">
      <c r="G438" s="38"/>
      <c r="H438" s="38"/>
    </row>
    <row r="439" spans="7:8" x14ac:dyDescent="0.25">
      <c r="G439" s="38"/>
      <c r="H439" s="38"/>
    </row>
    <row r="440" spans="7:8" x14ac:dyDescent="0.25">
      <c r="G440" s="38"/>
      <c r="H440" s="38"/>
    </row>
    <row r="441" spans="7:8" x14ac:dyDescent="0.25">
      <c r="G441" s="38"/>
      <c r="H441" s="38"/>
    </row>
    <row r="442" spans="7:8" x14ac:dyDescent="0.25">
      <c r="G442" s="38"/>
      <c r="H442" s="38"/>
    </row>
    <row r="443" spans="7:8" x14ac:dyDescent="0.25">
      <c r="G443" s="38"/>
      <c r="H443" s="38"/>
    </row>
    <row r="444" spans="7:8" x14ac:dyDescent="0.25">
      <c r="G444" s="38"/>
      <c r="H444" s="38"/>
    </row>
    <row r="445" spans="7:8" x14ac:dyDescent="0.25">
      <c r="G445" s="38"/>
      <c r="H445" s="38"/>
    </row>
    <row r="446" spans="7:8" x14ac:dyDescent="0.25">
      <c r="G446" s="38"/>
      <c r="H446" s="38"/>
    </row>
    <row r="447" spans="7:8" x14ac:dyDescent="0.25">
      <c r="G447" s="38"/>
      <c r="H447" s="38"/>
    </row>
    <row r="448" spans="7:8" x14ac:dyDescent="0.25">
      <c r="G448" s="38"/>
      <c r="H448" s="38"/>
    </row>
    <row r="449" spans="7:8" x14ac:dyDescent="0.25">
      <c r="G449" s="38"/>
      <c r="H449" s="38"/>
    </row>
    <row r="450" spans="7:8" x14ac:dyDescent="0.25">
      <c r="G450" s="38"/>
      <c r="H450" s="38"/>
    </row>
    <row r="451" spans="7:8" x14ac:dyDescent="0.25">
      <c r="G451" s="38"/>
      <c r="H451" s="38"/>
    </row>
    <row r="452" spans="7:8" x14ac:dyDescent="0.25">
      <c r="G452" s="38"/>
      <c r="H452" s="38"/>
    </row>
    <row r="453" spans="7:8" x14ac:dyDescent="0.25">
      <c r="G453" s="38"/>
      <c r="H453" s="38"/>
    </row>
    <row r="454" spans="7:8" x14ac:dyDescent="0.25">
      <c r="G454" s="38"/>
      <c r="H454" s="38"/>
    </row>
    <row r="455" spans="7:8" x14ac:dyDescent="0.25">
      <c r="G455" s="38"/>
      <c r="H455" s="38"/>
    </row>
    <row r="456" spans="7:8" x14ac:dyDescent="0.25">
      <c r="G456" s="38"/>
      <c r="H456" s="38"/>
    </row>
    <row r="457" spans="7:8" x14ac:dyDescent="0.25">
      <c r="G457" s="38"/>
      <c r="H457" s="38"/>
    </row>
    <row r="458" spans="7:8" x14ac:dyDescent="0.25">
      <c r="G458" s="38"/>
      <c r="H458" s="38"/>
    </row>
    <row r="459" spans="7:8" x14ac:dyDescent="0.25">
      <c r="G459" s="38"/>
      <c r="H459" s="38"/>
    </row>
    <row r="460" spans="7:8" x14ac:dyDescent="0.25">
      <c r="G460" s="38"/>
      <c r="H460" s="38"/>
    </row>
    <row r="461" spans="7:8" x14ac:dyDescent="0.25">
      <c r="G461" s="38"/>
      <c r="H461" s="38"/>
    </row>
    <row r="462" spans="7:8" x14ac:dyDescent="0.25">
      <c r="G462" s="38"/>
      <c r="H462" s="38"/>
    </row>
    <row r="463" spans="7:8" x14ac:dyDescent="0.25">
      <c r="G463" s="38"/>
      <c r="H463" s="38"/>
    </row>
    <row r="464" spans="7:8" x14ac:dyDescent="0.25">
      <c r="G464" s="38"/>
      <c r="H464" s="38"/>
    </row>
    <row r="465" spans="7:8" x14ac:dyDescent="0.25">
      <c r="G465" s="38"/>
      <c r="H465" s="38"/>
    </row>
    <row r="466" spans="7:8" x14ac:dyDescent="0.25">
      <c r="G466" s="38"/>
      <c r="H466" s="38"/>
    </row>
    <row r="467" spans="7:8" x14ac:dyDescent="0.25">
      <c r="G467" s="38"/>
      <c r="H467" s="38"/>
    </row>
    <row r="468" spans="7:8" x14ac:dyDescent="0.25">
      <c r="G468" s="38"/>
      <c r="H468" s="38"/>
    </row>
    <row r="469" spans="7:8" x14ac:dyDescent="0.25">
      <c r="G469" s="38"/>
      <c r="H469" s="38"/>
    </row>
    <row r="470" spans="7:8" x14ac:dyDescent="0.25">
      <c r="G470" s="38"/>
      <c r="H470" s="38"/>
    </row>
    <row r="471" spans="7:8" x14ac:dyDescent="0.25">
      <c r="G471" s="38"/>
      <c r="H471" s="38"/>
    </row>
    <row r="472" spans="7:8" x14ac:dyDescent="0.25">
      <c r="G472" s="38"/>
      <c r="H472" s="38"/>
    </row>
    <row r="473" spans="7:8" x14ac:dyDescent="0.25">
      <c r="G473" s="38"/>
      <c r="H473" s="38"/>
    </row>
    <row r="474" spans="7:8" x14ac:dyDescent="0.25">
      <c r="G474" s="38"/>
      <c r="H474" s="38"/>
    </row>
    <row r="475" spans="7:8" x14ac:dyDescent="0.25">
      <c r="G475" s="38"/>
      <c r="H475" s="38"/>
    </row>
    <row r="476" spans="7:8" x14ac:dyDescent="0.25">
      <c r="G476" s="38"/>
      <c r="H476" s="38"/>
    </row>
    <row r="477" spans="7:8" x14ac:dyDescent="0.25">
      <c r="G477" s="38"/>
      <c r="H477" s="38"/>
    </row>
    <row r="478" spans="7:8" x14ac:dyDescent="0.25">
      <c r="G478" s="38"/>
      <c r="H478" s="38"/>
    </row>
    <row r="479" spans="7:8" x14ac:dyDescent="0.25">
      <c r="G479" s="38"/>
      <c r="H479" s="38"/>
    </row>
    <row r="480" spans="7:8" x14ac:dyDescent="0.25">
      <c r="G480" s="38"/>
      <c r="H480" s="38"/>
    </row>
    <row r="481" spans="7:8" x14ac:dyDescent="0.25">
      <c r="G481" s="38"/>
      <c r="H481" s="38"/>
    </row>
    <row r="482" spans="7:8" x14ac:dyDescent="0.25">
      <c r="G482" s="38"/>
      <c r="H482" s="38"/>
    </row>
    <row r="483" spans="7:8" x14ac:dyDescent="0.25">
      <c r="G483" s="38"/>
      <c r="H483" s="38"/>
    </row>
    <row r="484" spans="7:8" x14ac:dyDescent="0.25">
      <c r="G484" s="38"/>
      <c r="H484" s="38"/>
    </row>
    <row r="485" spans="7:8" x14ac:dyDescent="0.25">
      <c r="G485" s="38"/>
      <c r="H485" s="38"/>
    </row>
    <row r="486" spans="7:8" x14ac:dyDescent="0.25">
      <c r="G486" s="38"/>
      <c r="H486" s="38"/>
    </row>
    <row r="487" spans="7:8" x14ac:dyDescent="0.25">
      <c r="G487" s="38"/>
      <c r="H487" s="38"/>
    </row>
    <row r="488" spans="7:8" x14ac:dyDescent="0.25">
      <c r="G488" s="38"/>
      <c r="H488" s="38"/>
    </row>
    <row r="489" spans="7:8" x14ac:dyDescent="0.25">
      <c r="G489" s="38"/>
      <c r="H489" s="38"/>
    </row>
    <row r="490" spans="7:8" x14ac:dyDescent="0.25">
      <c r="G490" s="38"/>
      <c r="H490" s="38"/>
    </row>
    <row r="491" spans="7:8" x14ac:dyDescent="0.25">
      <c r="G491" s="38"/>
      <c r="H491" s="38"/>
    </row>
    <row r="492" spans="7:8" x14ac:dyDescent="0.25">
      <c r="G492" s="38"/>
      <c r="H492" s="38"/>
    </row>
    <row r="493" spans="7:8" x14ac:dyDescent="0.25">
      <c r="G493" s="38"/>
      <c r="H493" s="38"/>
    </row>
    <row r="494" spans="7:8" x14ac:dyDescent="0.25">
      <c r="G494" s="38"/>
      <c r="H494" s="38"/>
    </row>
    <row r="495" spans="7:8" x14ac:dyDescent="0.25">
      <c r="G495" s="38"/>
      <c r="H495" s="38"/>
    </row>
    <row r="496" spans="7:8" x14ac:dyDescent="0.25">
      <c r="G496" s="38"/>
      <c r="H496" s="38"/>
    </row>
    <row r="497" spans="7:8" x14ac:dyDescent="0.25">
      <c r="G497" s="38"/>
      <c r="H497" s="38"/>
    </row>
    <row r="498" spans="7:8" x14ac:dyDescent="0.25">
      <c r="G498" s="38"/>
      <c r="H498" s="38"/>
    </row>
    <row r="499" spans="7:8" x14ac:dyDescent="0.25">
      <c r="G499" s="38"/>
      <c r="H499" s="38"/>
    </row>
    <row r="500" spans="7:8" x14ac:dyDescent="0.25">
      <c r="G500" s="38"/>
      <c r="H500" s="38"/>
    </row>
    <row r="501" spans="7:8" x14ac:dyDescent="0.25">
      <c r="G501" s="38"/>
      <c r="H501" s="38"/>
    </row>
    <row r="502" spans="7:8" x14ac:dyDescent="0.25">
      <c r="G502" s="38"/>
      <c r="H502" s="38"/>
    </row>
    <row r="503" spans="7:8" x14ac:dyDescent="0.25">
      <c r="G503" s="38"/>
      <c r="H503" s="38"/>
    </row>
    <row r="504" spans="7:8" x14ac:dyDescent="0.25">
      <c r="G504" s="38"/>
      <c r="H504" s="38"/>
    </row>
    <row r="505" spans="7:8" x14ac:dyDescent="0.25">
      <c r="G505" s="38"/>
      <c r="H505" s="38"/>
    </row>
    <row r="506" spans="7:8" x14ac:dyDescent="0.25">
      <c r="G506" s="38"/>
      <c r="H506" s="38"/>
    </row>
    <row r="507" spans="7:8" x14ac:dyDescent="0.25">
      <c r="G507" s="38"/>
      <c r="H507" s="38"/>
    </row>
    <row r="508" spans="7:8" x14ac:dyDescent="0.25">
      <c r="G508" s="38"/>
      <c r="H508" s="38"/>
    </row>
    <row r="509" spans="7:8" x14ac:dyDescent="0.25">
      <c r="G509" s="38"/>
      <c r="H509" s="38"/>
    </row>
    <row r="510" spans="7:8" x14ac:dyDescent="0.25">
      <c r="G510" s="38"/>
      <c r="H510" s="38"/>
    </row>
    <row r="511" spans="7:8" x14ac:dyDescent="0.25">
      <c r="G511" s="38"/>
      <c r="H511" s="38"/>
    </row>
    <row r="512" spans="7:8" x14ac:dyDescent="0.25">
      <c r="G512" s="38"/>
      <c r="H512" s="38"/>
    </row>
    <row r="513" spans="7:8" x14ac:dyDescent="0.25">
      <c r="G513" s="38"/>
      <c r="H513" s="38"/>
    </row>
    <row r="514" spans="7:8" x14ac:dyDescent="0.25">
      <c r="G514" s="38"/>
      <c r="H514" s="38"/>
    </row>
    <row r="515" spans="7:8" x14ac:dyDescent="0.25">
      <c r="G515" s="38"/>
      <c r="H515" s="38"/>
    </row>
    <row r="516" spans="7:8" x14ac:dyDescent="0.25">
      <c r="G516" s="38"/>
      <c r="H516" s="38"/>
    </row>
    <row r="517" spans="7:8" x14ac:dyDescent="0.25">
      <c r="G517" s="38"/>
      <c r="H517" s="38"/>
    </row>
    <row r="518" spans="7:8" x14ac:dyDescent="0.25">
      <c r="G518" s="38"/>
      <c r="H518" s="38"/>
    </row>
    <row r="519" spans="7:8" x14ac:dyDescent="0.25">
      <c r="G519" s="38"/>
      <c r="H519" s="38"/>
    </row>
    <row r="520" spans="7:8" x14ac:dyDescent="0.25">
      <c r="G520" s="38"/>
      <c r="H520" s="38"/>
    </row>
    <row r="521" spans="7:8" x14ac:dyDescent="0.25">
      <c r="G521" s="38"/>
      <c r="H521" s="38"/>
    </row>
    <row r="522" spans="7:8" x14ac:dyDescent="0.25">
      <c r="G522" s="38"/>
      <c r="H522" s="38"/>
    </row>
    <row r="523" spans="7:8" x14ac:dyDescent="0.25">
      <c r="G523" s="38"/>
      <c r="H523" s="38"/>
    </row>
    <row r="524" spans="7:8" x14ac:dyDescent="0.25">
      <c r="G524" s="38"/>
      <c r="H524" s="38"/>
    </row>
    <row r="525" spans="7:8" x14ac:dyDescent="0.25">
      <c r="G525" s="38"/>
      <c r="H525" s="38"/>
    </row>
    <row r="526" spans="7:8" x14ac:dyDescent="0.25">
      <c r="G526" s="38"/>
      <c r="H526" s="38"/>
    </row>
    <row r="527" spans="7:8" x14ac:dyDescent="0.25">
      <c r="G527" s="38"/>
      <c r="H527" s="38"/>
    </row>
    <row r="528" spans="7:8" x14ac:dyDescent="0.25">
      <c r="G528" s="38"/>
      <c r="H528" s="38"/>
    </row>
    <row r="529" spans="7:8" x14ac:dyDescent="0.25">
      <c r="G529" s="38"/>
      <c r="H529" s="38"/>
    </row>
    <row r="530" spans="7:8" x14ac:dyDescent="0.25">
      <c r="G530" s="38"/>
      <c r="H530" s="38"/>
    </row>
    <row r="531" spans="7:8" x14ac:dyDescent="0.25">
      <c r="G531" s="38"/>
      <c r="H531" s="38"/>
    </row>
    <row r="532" spans="7:8" x14ac:dyDescent="0.25">
      <c r="G532" s="38"/>
      <c r="H532" s="38"/>
    </row>
    <row r="533" spans="7:8" x14ac:dyDescent="0.25">
      <c r="G533" s="38"/>
      <c r="H533" s="38"/>
    </row>
    <row r="534" spans="7:8" x14ac:dyDescent="0.25">
      <c r="G534" s="38"/>
      <c r="H534" s="38"/>
    </row>
    <row r="535" spans="7:8" x14ac:dyDescent="0.25">
      <c r="G535" s="38"/>
      <c r="H535" s="38"/>
    </row>
    <row r="536" spans="7:8" x14ac:dyDescent="0.25">
      <c r="G536" s="38"/>
      <c r="H536" s="38"/>
    </row>
    <row r="537" spans="7:8" x14ac:dyDescent="0.25">
      <c r="G537" s="38"/>
      <c r="H537" s="38"/>
    </row>
    <row r="538" spans="7:8" x14ac:dyDescent="0.25">
      <c r="G538" s="38"/>
      <c r="H538" s="38"/>
    </row>
    <row r="539" spans="7:8" x14ac:dyDescent="0.25">
      <c r="G539" s="38"/>
      <c r="H539" s="38"/>
    </row>
    <row r="540" spans="7:8" x14ac:dyDescent="0.25">
      <c r="G540" s="38"/>
      <c r="H540" s="38"/>
    </row>
    <row r="541" spans="7:8" x14ac:dyDescent="0.25">
      <c r="G541" s="38"/>
      <c r="H541" s="38"/>
    </row>
    <row r="542" spans="7:8" x14ac:dyDescent="0.25">
      <c r="G542" s="38"/>
      <c r="H542" s="38"/>
    </row>
    <row r="543" spans="7:8" x14ac:dyDescent="0.25">
      <c r="G543" s="38"/>
      <c r="H543" s="38"/>
    </row>
    <row r="544" spans="7:8" x14ac:dyDescent="0.25">
      <c r="G544" s="38"/>
      <c r="H544" s="38"/>
    </row>
    <row r="545" spans="7:8" x14ac:dyDescent="0.25">
      <c r="G545" s="38"/>
      <c r="H545" s="38"/>
    </row>
    <row r="546" spans="7:8" x14ac:dyDescent="0.25">
      <c r="G546" s="38"/>
      <c r="H546" s="38"/>
    </row>
    <row r="547" spans="7:8" x14ac:dyDescent="0.25">
      <c r="G547" s="38"/>
      <c r="H547" s="38"/>
    </row>
    <row r="548" spans="7:8" x14ac:dyDescent="0.25">
      <c r="G548" s="38"/>
      <c r="H548" s="38"/>
    </row>
    <row r="549" spans="7:8" x14ac:dyDescent="0.25">
      <c r="G549" s="38"/>
      <c r="H549" s="38"/>
    </row>
    <row r="550" spans="7:8" x14ac:dyDescent="0.25">
      <c r="G550" s="38"/>
      <c r="H550" s="38"/>
    </row>
    <row r="551" spans="7:8" x14ac:dyDescent="0.25">
      <c r="G551" s="38"/>
      <c r="H551" s="38"/>
    </row>
    <row r="552" spans="7:8" x14ac:dyDescent="0.25">
      <c r="G552" s="38"/>
      <c r="H552" s="38"/>
    </row>
    <row r="553" spans="7:8" x14ac:dyDescent="0.25">
      <c r="G553" s="38"/>
      <c r="H553" s="38"/>
    </row>
    <row r="554" spans="7:8" x14ac:dyDescent="0.25">
      <c r="G554" s="38"/>
      <c r="H554" s="38"/>
    </row>
    <row r="555" spans="7:8" x14ac:dyDescent="0.25">
      <c r="G555" s="38"/>
      <c r="H555" s="38"/>
    </row>
    <row r="556" spans="7:8" x14ac:dyDescent="0.25">
      <c r="G556" s="38"/>
      <c r="H556" s="38"/>
    </row>
    <row r="557" spans="7:8" x14ac:dyDescent="0.25">
      <c r="G557" s="38"/>
      <c r="H557" s="38"/>
    </row>
    <row r="558" spans="7:8" x14ac:dyDescent="0.25">
      <c r="G558" s="38"/>
      <c r="H558" s="38"/>
    </row>
    <row r="559" spans="7:8" x14ac:dyDescent="0.25">
      <c r="G559" s="38"/>
      <c r="H559" s="38"/>
    </row>
    <row r="560" spans="7:8" x14ac:dyDescent="0.25">
      <c r="G560" s="38"/>
      <c r="H560" s="38"/>
    </row>
    <row r="561" spans="7:8" x14ac:dyDescent="0.25">
      <c r="G561" s="38"/>
      <c r="H561" s="38"/>
    </row>
    <row r="562" spans="7:8" x14ac:dyDescent="0.25">
      <c r="G562" s="38"/>
      <c r="H562" s="38"/>
    </row>
    <row r="563" spans="7:8" x14ac:dyDescent="0.25">
      <c r="G563" s="38"/>
      <c r="H563" s="38"/>
    </row>
    <row r="564" spans="7:8" x14ac:dyDescent="0.25">
      <c r="G564" s="38"/>
      <c r="H564" s="38"/>
    </row>
    <row r="565" spans="7:8" x14ac:dyDescent="0.25">
      <c r="G565" s="38"/>
      <c r="H565" s="38"/>
    </row>
    <row r="566" spans="7:8" x14ac:dyDescent="0.25">
      <c r="G566" s="38"/>
      <c r="H566" s="38"/>
    </row>
    <row r="567" spans="7:8" x14ac:dyDescent="0.25">
      <c r="G567" s="38"/>
      <c r="H567" s="38"/>
    </row>
    <row r="568" spans="7:8" x14ac:dyDescent="0.25">
      <c r="G568" s="38"/>
      <c r="H568" s="38"/>
    </row>
    <row r="569" spans="7:8" x14ac:dyDescent="0.25">
      <c r="G569" s="38"/>
      <c r="H569" s="38"/>
    </row>
    <row r="570" spans="7:8" x14ac:dyDescent="0.25">
      <c r="G570" s="38"/>
      <c r="H570" s="38"/>
    </row>
    <row r="571" spans="7:8" x14ac:dyDescent="0.25">
      <c r="G571" s="38"/>
      <c r="H571" s="38"/>
    </row>
    <row r="572" spans="7:8" x14ac:dyDescent="0.25">
      <c r="G572" s="38"/>
      <c r="H572" s="38"/>
    </row>
    <row r="573" spans="7:8" x14ac:dyDescent="0.25">
      <c r="G573" s="38"/>
      <c r="H573" s="38"/>
    </row>
    <row r="574" spans="7:8" x14ac:dyDescent="0.25">
      <c r="G574" s="38"/>
      <c r="H574" s="38"/>
    </row>
    <row r="575" spans="7:8" x14ac:dyDescent="0.25">
      <c r="G575" s="38"/>
      <c r="H575" s="38"/>
    </row>
    <row r="576" spans="7:8" x14ac:dyDescent="0.25">
      <c r="G576" s="38"/>
      <c r="H576" s="38"/>
    </row>
    <row r="577" spans="7:8" x14ac:dyDescent="0.25">
      <c r="G577" s="38"/>
      <c r="H577" s="38"/>
    </row>
    <row r="578" spans="7:8" x14ac:dyDescent="0.25">
      <c r="G578" s="38"/>
      <c r="H578" s="38"/>
    </row>
    <row r="579" spans="7:8" x14ac:dyDescent="0.25">
      <c r="G579" s="38"/>
      <c r="H579" s="38"/>
    </row>
    <row r="580" spans="7:8" x14ac:dyDescent="0.25">
      <c r="G580" s="38"/>
      <c r="H580" s="38"/>
    </row>
    <row r="581" spans="7:8" x14ac:dyDescent="0.25">
      <c r="G581" s="38"/>
      <c r="H581" s="38"/>
    </row>
    <row r="582" spans="7:8" x14ac:dyDescent="0.25">
      <c r="G582" s="38"/>
      <c r="H582" s="38"/>
    </row>
    <row r="583" spans="7:8" x14ac:dyDescent="0.25">
      <c r="G583" s="38"/>
      <c r="H583" s="38"/>
    </row>
    <row r="584" spans="7:8" x14ac:dyDescent="0.25">
      <c r="G584" s="38"/>
      <c r="H584" s="38"/>
    </row>
    <row r="585" spans="7:8" x14ac:dyDescent="0.25">
      <c r="G585" s="38"/>
      <c r="H585" s="38"/>
    </row>
    <row r="586" spans="7:8" x14ac:dyDescent="0.25">
      <c r="G586" s="38"/>
      <c r="H586" s="38"/>
    </row>
  </sheetData>
  <printOptions horizontalCentered="1" verticalCentered="1" gridLines="1"/>
  <pageMargins left="0.15748031496062992" right="0.15748031496062992" top="0.59055118110236227" bottom="0.39370078740157483" header="0.31496062992125984" footer="0.31496062992125984"/>
  <pageSetup paperSize="9" scale="36" orientation="portrait" r:id="rId1"/>
  <headerFooter alignWithMargins="0">
    <oddHeader xml:space="preserve">&amp;L&amp;18NZ Cat Fancy Inc.&amp;C&amp;14 &amp;18 2023 Budget &amp;
2024 Forecast Summary
&amp;R&amp;18For AGM 29/04/2023
&amp;10
</oddHeader>
    <oddFooter>&amp;L&amp;18FINAL:  28/04/2023&amp;R&amp;18&amp;P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23&amp;24 Summary</vt:lpstr>
      <vt:lpstr>'23&amp;24 Summary'!Print_Area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Marion Petly</cp:lastModifiedBy>
  <cp:lastPrinted>2023-04-28T09:08:48Z</cp:lastPrinted>
  <dcterms:created xsi:type="dcterms:W3CDTF">2018-05-11T10:03:01Z</dcterms:created>
  <dcterms:modified xsi:type="dcterms:W3CDTF">2023-04-28T09:09:10Z</dcterms:modified>
</cp:coreProperties>
</file>